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5" windowHeight="10665"/>
  </bookViews>
  <sheets>
    <sheet name="Sheet1" sheetId="1" r:id="rId1"/>
  </sheets>
  <definedNames>
    <definedName name="_xlnm._FilterDatabase" localSheetId="0" hidden="1">Sheet1!$A$2:$J$180</definedName>
  </definedNames>
  <calcPr calcId="144525"/>
</workbook>
</file>

<file path=xl/sharedStrings.xml><?xml version="1.0" encoding="utf-8"?>
<sst xmlns="http://schemas.openxmlformats.org/spreadsheetml/2006/main" count="585" uniqueCount="342">
  <si>
    <t>附件1：2023-2024学年学生校内勤工助学岗位设置汇总表</t>
  </si>
  <si>
    <t>序号</t>
  </si>
  <si>
    <t>部门</t>
  </si>
  <si>
    <t>岗位名称</t>
  </si>
  <si>
    <t>拟使用学生数</t>
  </si>
  <si>
    <t>每月工时上限</t>
  </si>
  <si>
    <t>用工形式</t>
  </si>
  <si>
    <t>设岗原因说明</t>
  </si>
  <si>
    <t>学期预算（元）
（按4.5个月计算酬金）</t>
  </si>
  <si>
    <t>校长办公室</t>
  </si>
  <si>
    <t>综合科、督办科、文秘科、机要科学生助理</t>
  </si>
  <si>
    <t>固定</t>
  </si>
  <si>
    <t>1.协助会务服务、督查督办、综合管理等；
2.整理文件等；
3.协助督查督办相关工作等；
4.打字、复印等。</t>
  </si>
  <si>
    <t>组织部</t>
  </si>
  <si>
    <t>组织部助理</t>
  </si>
  <si>
    <t>1.协助组织部老师做好资料整理、文件归档发放、系统维护。
2.协助组织部老师做好信息填写、管理、更新，科室常规事务处理。
3.协助组织科老师做好信件收发。</t>
  </si>
  <si>
    <t>宣传部</t>
  </si>
  <si>
    <t>舆情监测助理</t>
  </si>
  <si>
    <t>负责学校舆情信息搜集上报与引导，协助完成舆情信息整理与报送。</t>
  </si>
  <si>
    <t>校报编辑部助理</t>
  </si>
  <si>
    <t>负责校报稿件收集、文字校对、电子版上传等工作。</t>
  </si>
  <si>
    <t>理论宣教科助理</t>
  </si>
  <si>
    <t>负责文件装订、整理、汇编，书籍发放等工作。</t>
  </si>
  <si>
    <t>网站管理科助理</t>
  </si>
  <si>
    <t>负责校园网稿费发放和新闻汇编、文件整理工作。</t>
  </si>
  <si>
    <t>融媒体采编部</t>
  </si>
  <si>
    <t>负责学校相关的校园活动、重大事件的采访和稿件撰写工作； 学校典型人物采访及稿件撰写； 校园通讯《建大通讯》等的编辑工作。</t>
  </si>
  <si>
    <t>融媒体摄影部</t>
  </si>
  <si>
    <t>负责学校抖音、B站等视频平台的运营维护以及校园文化活动摄影摄像工作，组织摄影图记出版。</t>
  </si>
  <si>
    <t>融媒体新媒体部</t>
  </si>
  <si>
    <t>负责学校微信、微博等新媒体的运营统筹。</t>
  </si>
  <si>
    <t>综合科助理</t>
  </si>
  <si>
    <t>负责学校微信、微博等运营统筹。</t>
  </si>
  <si>
    <t>记者团团长</t>
  </si>
  <si>
    <t>负责协助处理日常文档和整理资料，协助老师进行会议工作及相关活动。</t>
  </si>
  <si>
    <t>记者团综合办负责人</t>
  </si>
  <si>
    <t>负责南记者团的管理及统筹，在老师的指导下完成人员组织和队伍管理，评优表彰等工作。</t>
  </si>
  <si>
    <t>广播台负责人</t>
  </si>
  <si>
    <t>负责南北区日常全天播音工作上的组织、策划活动、协助宣传部弘扬校园文化。</t>
  </si>
  <si>
    <t>校史馆讲解员</t>
  </si>
  <si>
    <t>负责校史馆日常值班，担任校友返校、领导及各学院学生参观时的讲解工作。</t>
  </si>
  <si>
    <t>教务处</t>
  </si>
  <si>
    <t>协助老师处理文档资料，完成日常工作</t>
  </si>
  <si>
    <t>学籍科助理</t>
  </si>
  <si>
    <t>协助老师负责系统维护、档案归档、毕业证书整理及相关工作</t>
  </si>
  <si>
    <t>教务科助理</t>
  </si>
  <si>
    <t>需学生助理辅助日常教学运行（调停课，教室借用等办理），图像信息采集，各类证书制作等</t>
  </si>
  <si>
    <t>教研科助理</t>
  </si>
  <si>
    <t>教研科日常事务繁琐，需要学生协助处理日常文档和整理资料，协助老师进行会议工作及相关活动</t>
  </si>
  <si>
    <t>实践科助理</t>
  </si>
  <si>
    <t>协助老师整理数据和材料</t>
  </si>
  <si>
    <t>考务科助理</t>
  </si>
  <si>
    <t>协助老师组织各类考试的安排工作，并协助处理日常事务</t>
  </si>
  <si>
    <t>创新创业科</t>
  </si>
  <si>
    <t>负责5号楼大学生创新基地管理；协助完成大学生创新创业项目运行、管理与服务；协助完成学科竞赛资助、奖励发放，申报与运行管理；协助处理其他日常事务</t>
  </si>
  <si>
    <t>招生办助理</t>
  </si>
  <si>
    <t>1.协助各类数据、表格、档案资料整理；
2.招生、录取、资格审查、招生宣传材料和用品收发整理；
3.招生等各类测试、考试、会议相关会务后勤工作；                                               4.专升本、普通本科招生报名、资格审核、考试期间各部热线全天接听（含夜间、周末）。</t>
  </si>
  <si>
    <t>招生办助理（临时）</t>
  </si>
  <si>
    <t>临时</t>
  </si>
  <si>
    <t>1.研考报名、审核、考试月份（10-12月）4部热线全天接受校内外考生咨询；
2.学校招宣官网、官微、抖音、B站等六类媒体协助策划、南北校区日常摄影、摄像、素材搜集整理、校对排版、图文编辑，协助相关人员管理和技术培训，协助回复各类咨询留言和问题整理；
3.学校招宣专题视频、宣传片拍摄南北校区学生遴选、拍摄组织和参演人员劳务。</t>
  </si>
  <si>
    <t>实验设备管理处</t>
  </si>
  <si>
    <t>办公室助理</t>
  </si>
  <si>
    <t>1.维护和运营微信公众号；  2.协助办公室的日常工作，网站数据维护； 3.文书、数据的整理工作</t>
  </si>
  <si>
    <t>实验室安全管理岗</t>
  </si>
  <si>
    <t>1.实验室安全巡查；2.负责各类安全教育、安全讲座、演练活动的场地布置； 3、各种会议人员签到，会议会务等事务</t>
  </si>
  <si>
    <t>实验室设备管理岗</t>
  </si>
  <si>
    <t>1、实验设备文件整理；2、实验设备检查； 3、各种会议人员签到，会议会务等事务</t>
  </si>
  <si>
    <t>教师发展中心</t>
  </si>
  <si>
    <t>教师培训科</t>
  </si>
  <si>
    <t>2名学生长期在岗，负责日常协助教师处理工作中业务。</t>
  </si>
  <si>
    <t>14名学生作为各类教学比赛和教师发展活动当天的临时用工；</t>
  </si>
  <si>
    <t>教学质量监控与评价科</t>
  </si>
  <si>
    <t>1名学生固定在监控室值班及统计学生信息员每周报表；1名负责协助学评教、学评德、教学日常巡视、校督导组相应工作；</t>
  </si>
  <si>
    <t>学生处</t>
  </si>
  <si>
    <t>易班发展中心助理</t>
  </si>
  <si>
    <t>易班线上工作：今日校园banner板块制作；校园百事通管理；收集各类活动信息；教育部相关活动策划与落实；今日校园与官方QQ的运营；优课平台管理；微信公众的运营和活动相关宣传；易班线下工作：校易班中心场地建设和管理、采购定制易班产品；对各学院易班进行培训和考核；记录相关活动图像、视频，配合活动宣传制作海报、易拉宝；和金智公司今日校园负责团队对接易班共建内容。</t>
  </si>
  <si>
    <t>心理健康教育中心助理</t>
  </si>
  <si>
    <t>心理中心预约室日常值班、心理测试打电话、心理反馈单制作、分发、协助老师处理日常工作</t>
  </si>
  <si>
    <t>南区办公室</t>
  </si>
  <si>
    <t>帮助处理南区学生处各科室的日常工作、检查新生晚自习</t>
  </si>
  <si>
    <t>北区办公室</t>
  </si>
  <si>
    <t>帮助处理北区学生处各科室的日常工作、检查新生晚自习</t>
  </si>
  <si>
    <t>综合科</t>
  </si>
  <si>
    <t>协助处理日常事务，学生证及火车票优惠卡信息收集整理、乐跑成绩整理；辅助开展“三早一晚”、文明宿舍创建等活动</t>
  </si>
  <si>
    <t>思政科</t>
  </si>
  <si>
    <t>协助处理日常事务，辅助辅导员队伍的管理培训、评优推荐、考核表彰等工作</t>
  </si>
  <si>
    <t>管理科</t>
  </si>
  <si>
    <t>协助处理日常事务，辅助固定资产采购、管理工作，部门网站检查与更新工作</t>
  </si>
  <si>
    <t>资助科</t>
  </si>
  <si>
    <t>协助处理日常事务，辅助审核汇总相关资助材料、协助奖助数据处理、材料报送等工作</t>
  </si>
  <si>
    <t>征兵办公室</t>
  </si>
  <si>
    <t>协助处理征兵入伍相关事务、整理汇总相关数据和表格</t>
  </si>
  <si>
    <t>档案室</t>
  </si>
  <si>
    <t>负责日常档案事宜，新生和毕业生学生档案的审核装档工作</t>
  </si>
  <si>
    <t>人事处</t>
  </si>
  <si>
    <t>人事档案资料整理</t>
  </si>
  <si>
    <t>协助各类人事档案材料收集、鉴别、分类、建材、排序、装盒、打印目录等</t>
  </si>
  <si>
    <t>财务处</t>
  </si>
  <si>
    <t>学生助理</t>
  </si>
  <si>
    <t>协助整理借款信息，电话催报，整理报表，协助处理财务凭证，协助整理社保卡，学生助学贷款等相关材料、表格。</t>
  </si>
  <si>
    <t>校园一卡通</t>
  </si>
  <si>
    <t>一卡通值班</t>
  </si>
  <si>
    <t>就业工作处</t>
  </si>
  <si>
    <t>协助各科室老师做好日常工作：如用人单位接待、招聘信息汇总统计，收发各学院材料，就业咨询、就业指导讲座等活动组织协调等。</t>
  </si>
  <si>
    <t>公众号维护</t>
  </si>
  <si>
    <t>负责就业工作处官方微信公众号日常维护，每天更新、发布岗位信息及其他就业指导资讯。</t>
  </si>
  <si>
    <t>招聘会助理</t>
  </si>
  <si>
    <t>负责在毕业生群发布每日校园招聘会信息；负责综合性招聘会场地布置，用人单位引导、服务等工作</t>
  </si>
  <si>
    <t>审计处</t>
  </si>
  <si>
    <t>部门网站协助管理员</t>
  </si>
  <si>
    <t>部门网站管理没有专业人员</t>
  </si>
  <si>
    <t>产业处</t>
  </si>
  <si>
    <t>办公室日常事务及网站数据维护等</t>
  </si>
  <si>
    <t>科技处</t>
  </si>
  <si>
    <t>自科与社科管理科助理</t>
  </si>
  <si>
    <t>科研项目资料的整理与录入，数据统计与录入，打印复印扫描；</t>
  </si>
  <si>
    <t>学报编辑部助理</t>
  </si>
  <si>
    <t>学报网刊上网，校内期刊赠阅，学报邮件的收取、发放；</t>
  </si>
  <si>
    <t>产学研管理科助理</t>
  </si>
  <si>
    <t>合同资料的整理与录入；数据统计；打印复印与扫描。</t>
  </si>
  <si>
    <t>科技成果转化中心</t>
  </si>
  <si>
    <t>信网中心</t>
  </si>
  <si>
    <t>中心办公室值班</t>
  </si>
  <si>
    <t>安排3名学工助理在电教楼一楼大厅值班，负责智慧校园展示大厅和电教楼一楼公共办公区域的日常工作，负责接听网络保修电话以及中心安排的其他相关工作。</t>
  </si>
  <si>
    <t>校园一卡通维护</t>
  </si>
  <si>
    <t>校园一卡通包含教工考勤系统、学生宿舍门禁系统、学生晨跑系统、食堂消费系统等日常维护工作，包括南、北区30台考勤机，200台食堂POS机，13台银行前置服务器，100台学生手持考勤机，30栋宿舍的学生宿舍通道，图书馆的3套闸机，体育部的门禁系统，校园一卡通专用网络的维护工作。</t>
  </si>
  <si>
    <t>校园摄像助理</t>
  </si>
  <si>
    <t>南北校区拍摄任务繁重，设备负重大，申请此岗位来辅助黄志国老师的全校拍摄任务。</t>
  </si>
  <si>
    <t>信息点维护员</t>
  </si>
  <si>
    <t>负责南区校园网网络信息点的维护，保证从网口到终端的网络线路畅通，保证南区教职工正常上网。</t>
  </si>
  <si>
    <t>设备维护员</t>
  </si>
  <si>
    <t>负责南区网络设备(接入交换机)的日常维护工作，协助信息网络中心老师做好网络工程项目设备集成工作。</t>
  </si>
  <si>
    <t>计算机中心实验室技术值班</t>
  </si>
  <si>
    <t>技术值班（周一至周日晚上、周六周日白天），负责该实验室网络及计算机维护。</t>
  </si>
  <si>
    <t>保卫处</t>
  </si>
  <si>
    <t>治安科助理</t>
  </si>
  <si>
    <t>治安科工作涉及学生安全教育、安全宣传以及安保人员管理，工作中需跟各学院及单位加强联系，需要学生助理协助开展信息收集、整理、汇总等工作。</t>
  </si>
  <si>
    <t>平安建大微信运营</t>
  </si>
  <si>
    <t>保卫处（人武部）日常征兵工作宣传、校园安全教育等</t>
  </si>
  <si>
    <t>学生校园巡逻</t>
  </si>
  <si>
    <t>帮助维护校园秩序与安全</t>
  </si>
  <si>
    <t>图书馆</t>
  </si>
  <si>
    <t>图书借阅室管理岗</t>
  </si>
  <si>
    <t>固定/临时</t>
  </si>
  <si>
    <t>图书馆自2022年4月18日起各阅览室延长开放时间至晚上22点，特设此岗，承担读者一部7个中文图书晚上9：20-10：00、读者二部周一到周行政班之外及周末8：15-22：00开放期间的值班工作，同时承担图书期刊大批量紧急上架等临时性工作。</t>
  </si>
  <si>
    <t>办公室助理岗</t>
  </si>
  <si>
    <t>图书馆设此岗位，承担接收学生和老师捐赠图书，解决学生存包柜及座位预约时出现的问题等工作。</t>
  </si>
  <si>
    <t>自修室管理岗</t>
  </si>
  <si>
    <t>为解决学生因占位问题引起的矛盾和纠纷，特设置此岗位，承担南北区10个自修室及图书馆公共区域占座物品的每日清理及领取等相关工作。</t>
  </si>
  <si>
    <t>校友工作处</t>
  </si>
  <si>
    <t>助管</t>
  </si>
  <si>
    <t>协助老师做好校友网、校友服务大厅小程序、校友微信公众号维护和更新，辅助老师做好校友宣传工作。</t>
  </si>
  <si>
    <t>协助老师做好校友资料、通讯录收集、分类、整理。辅助老师做好校友信息审核和电子校友卡审核发放。</t>
  </si>
  <si>
    <t>协助老师做好基金会网站、基金会小程序维护和更新，协助老师设置班级奖助学金，辅助老师做好基金会宣传工作。</t>
  </si>
  <si>
    <t>协助老师做好校友“校友值年返校”、校友会理事会、校友会年会、校友访谈等活动组织、接待和服务工作；辅助老师与11个学院校友分会和28个地方校友会联络员加强联系，跟踪各地校友活动开展和校友动态变化。</t>
  </si>
  <si>
    <t>协助老师教育基金会资料整理；日常工作开展协助管理和信息统计。协助老师做好资料报送工作。</t>
  </si>
  <si>
    <t>团委</t>
  </si>
  <si>
    <t>团学助理</t>
  </si>
  <si>
    <t>协助老师做好一般文件、资料的分类整理、电脑录入、装订入档等工作；负责发布与学生有关工作的通知；协助老师对学生会及各社团的监督管理。</t>
  </si>
  <si>
    <t>学风与文明督查助理</t>
  </si>
  <si>
    <t>协助老师统计督查早锻炼、晚自习、文明宿舍、食堂伙食与卫生、文明礼仪情况，进行校风校纪宣传</t>
  </si>
  <si>
    <t>公共艺术俱乐部
高级美育助教</t>
  </si>
  <si>
    <t>负责校级直属公共艺术俱乐部训练课、辅导课助教任务，协助公共艺术教育俱乐部管理中心进行课程监督管理并处理日常事务。</t>
  </si>
  <si>
    <t>公共艺术俱乐部
美育工作室助教</t>
  </si>
  <si>
    <t>与11个学院共建，负责院级美育工作室课程安排、考勤任务以及美育工作室训练课任务</t>
  </si>
  <si>
    <t>公共艺术俱乐部
教学及活动事务
学生助理</t>
  </si>
  <si>
    <t>负责汇总、整理、报送各俱乐部（工作室）日常训练情况，抽查日常训练进度，协调各俱乐部（工作室）开展日常美育活动。</t>
  </si>
  <si>
    <t>公共艺术俱乐部
美育视觉传达中心
学生助理</t>
  </si>
  <si>
    <t>与艺术学院共建，协助各俱乐部(工作室)做好美育成果的展示与传播</t>
  </si>
  <si>
    <t>公共艺术俱乐部
美育联盟学生助理</t>
  </si>
  <si>
    <t>协助老师开展美育联盟工作，负责联系各班级团支部美育委员，协助各支部开展日常美育活动</t>
  </si>
  <si>
    <t>档案馆</t>
  </si>
  <si>
    <t>档案助理</t>
  </si>
  <si>
    <t>协助档案馆老师进行归档档案材料的分类、加工、整理，以及档案材料的文件级及案卷级的条目录入、装订、装盒及数字化等工作。</t>
  </si>
  <si>
    <t>后勤服务集团</t>
  </si>
  <si>
    <t>协助综合办对资产台账登记、录入、核查、报废等资料以及日常文档资料整理、归档等工作</t>
  </si>
  <si>
    <t>学生公寓勤工助学岗</t>
  </si>
  <si>
    <t>学生公寓信息收集、整理、统计、卫生检查等</t>
  </si>
  <si>
    <t>能源中心助理</t>
  </si>
  <si>
    <t>学校水电、空调等设施设备巡查，日常文档整理</t>
  </si>
  <si>
    <t>饮食中心助理</t>
  </si>
  <si>
    <t>南区7家学生食堂日常检查</t>
  </si>
  <si>
    <t>绿化巡查员</t>
  </si>
  <si>
    <t>校园绿化分散，花草树木生长有季节性，需要经常巡查，发现问题，提交上报整改</t>
  </si>
  <si>
    <t>招标办</t>
  </si>
  <si>
    <t>招标办助理</t>
  </si>
  <si>
    <t>对招标材料进行整理和规归档，帮助处理办公室日常事务。</t>
  </si>
  <si>
    <t>发展规划处</t>
  </si>
  <si>
    <t>本部门人手短缺，学科建设科及发展规划科各需一名助理协助处理日常工作</t>
  </si>
  <si>
    <t>离退休工作处</t>
  </si>
  <si>
    <t>协助做好离退休处的日常办公室工作；协助做好网站基础维护工作。</t>
  </si>
  <si>
    <t>党委办公室助理</t>
  </si>
  <si>
    <t>协助处理日常事务。</t>
  </si>
  <si>
    <t>体育教学部</t>
  </si>
  <si>
    <t>常规助理</t>
  </si>
  <si>
    <t>办公室，教学班日常事务；</t>
  </si>
  <si>
    <t>运动会裁判、体测志愿者</t>
  </si>
  <si>
    <t>根据实际计酬</t>
  </si>
  <si>
    <t>运动会学生裁判、体测志愿者</t>
  </si>
  <si>
    <t>篮球赛学生裁判员</t>
  </si>
  <si>
    <t>新生杯篮球赛学生裁判员、建大杯篮球赛裁判员</t>
  </si>
  <si>
    <t>工会</t>
  </si>
  <si>
    <t>信息员</t>
  </si>
  <si>
    <t>网站及微信公众号维护、新闻采编等</t>
  </si>
  <si>
    <t>国资处</t>
  </si>
  <si>
    <t>工程管理科助理</t>
  </si>
  <si>
    <t>工程管理科日常工作辅助</t>
  </si>
  <si>
    <t>工程计划科处理</t>
  </si>
  <si>
    <t>工程计划科日常工作辅助，基建档案整理</t>
  </si>
  <si>
    <t>房管科助理</t>
  </si>
  <si>
    <t>房管科日常工作辅助，房产档案整理</t>
  </si>
  <si>
    <t>资产科助理</t>
  </si>
  <si>
    <t>资产清点，资产档案整理</t>
  </si>
  <si>
    <t>土木学院</t>
  </si>
  <si>
    <t>教务助理</t>
  </si>
  <si>
    <t>1、教学办文件整理；2、教学办数据统计；3、协助教学办收发材料；4、协助整理资料室资料；5、协助整理毕业设计材料等。</t>
  </si>
  <si>
    <t>行政实验助理</t>
  </si>
  <si>
    <t>1、行政办信件收发；2、土木楼会议室保洁等；3、协助办公室、实验室整理资料、器材；5、实验室保洁等。</t>
  </si>
  <si>
    <t>1、协助团委、学工办整理文件、通知；2、协助团委、学工办统计数据；3、协助团委、学工办收发材料等。</t>
  </si>
  <si>
    <t>辅导员助理</t>
  </si>
  <si>
    <t>1、协助辅导员整理文件、通知；2、协助辅导员统计数据；3、协助辅导员收发材料等。</t>
  </si>
  <si>
    <t>建规学院</t>
  </si>
  <si>
    <t>学工办助理</t>
  </si>
  <si>
    <t>协助学工办完成相关工作</t>
  </si>
  <si>
    <t>团委助理</t>
  </si>
  <si>
    <t>协助院团委完成相关工作</t>
  </si>
  <si>
    <t>教学办助理</t>
  </si>
  <si>
    <t>协助教学办完成相关工作</t>
  </si>
  <si>
    <t>协助学院办公室完成相关工作</t>
  </si>
  <si>
    <t>学生党支部助理</t>
  </si>
  <si>
    <t>辅助学院完成学生支部相关工作</t>
  </si>
  <si>
    <t>心理辅导站助理</t>
  </si>
  <si>
    <t>辅助学院完成心理辅导站工作</t>
  </si>
  <si>
    <t>就业工作助理</t>
  </si>
  <si>
    <t>协助就业招聘等相关工作</t>
  </si>
  <si>
    <t>易班工作站助理</t>
  </si>
  <si>
    <t>协助易班工作站完成相关工作</t>
  </si>
  <si>
    <t>协助辅导员完成相关工作</t>
  </si>
  <si>
    <t>环能学院</t>
  </si>
  <si>
    <t>组织实施班级工作，并做好记录。协助辅导员做好班级学生骨干的选拔、培养、使用和考核工作。协助导员做好学生处一般文件、资料的分类整理、电脑录入、装订入档工作</t>
  </si>
  <si>
    <t>政团学研助理</t>
  </si>
  <si>
    <t>学生工作事务较为繁琐，包括奖学金评定、各类优秀评定、贫困生数据库建立、国家奖学金、励志奖学金、国家助学金评定、学院勤工俭学人员管理、组织党课、学生党员发展、社会奖助学金、迎新军训、就业工作、辅导员考核以及各类资料整理和数据上报。</t>
  </si>
  <si>
    <t>教辅助理</t>
  </si>
  <si>
    <t>实验室日常管理，全院实验课程的课前准备和课后整理</t>
  </si>
  <si>
    <t>经管学院</t>
  </si>
  <si>
    <t>实验室助理</t>
  </si>
  <si>
    <t>协助实验室老师工作</t>
  </si>
  <si>
    <t>协助学院办公室工作</t>
  </si>
  <si>
    <t>协助教学班办公室工作</t>
  </si>
  <si>
    <t>协助学生辅导员工作</t>
  </si>
  <si>
    <t>协助学生工作办公室工作</t>
  </si>
  <si>
    <t>团委办助理</t>
  </si>
  <si>
    <t>协助团委办公室工作</t>
  </si>
  <si>
    <t>科研办助理</t>
  </si>
  <si>
    <t>协助科研办公室工作</t>
  </si>
  <si>
    <t>电信学院</t>
  </si>
  <si>
    <t>协助学院办公室做好相关文件整理归档、报送等工作</t>
  </si>
  <si>
    <t>协助教学秘书做好教学资料的整理</t>
  </si>
  <si>
    <t>协助科研秘书做好科研、研究生管理等相关工作</t>
  </si>
  <si>
    <t>协助团委完成相关工作</t>
  </si>
  <si>
    <t>党建助理</t>
  </si>
  <si>
    <t>协助做好党建相关工作</t>
  </si>
  <si>
    <t>协助做好就业相关工作</t>
  </si>
  <si>
    <t>新媒体工作助理</t>
  </si>
  <si>
    <t>协助做好新媒体相关工作</t>
  </si>
  <si>
    <t>协助辅导员做好日常事务性的工作</t>
  </si>
  <si>
    <t>材化学院</t>
  </si>
  <si>
    <t>协助辅导员处理日常事务</t>
  </si>
  <si>
    <t>协助学工办主任完成相关工作</t>
  </si>
  <si>
    <t>协助团委书记完成相关工作</t>
  </si>
  <si>
    <t>协助办公室主任完成相关工作</t>
  </si>
  <si>
    <t>协助教学办主任完成相关工作</t>
  </si>
  <si>
    <t>协助科研办主任完成相关工作</t>
  </si>
  <si>
    <t>协助完成学院微信公众平台、易班工作站等新媒体平台的相关工作</t>
  </si>
  <si>
    <t>数理学院</t>
  </si>
  <si>
    <t>协助辅导员做好日常事务性工作</t>
  </si>
  <si>
    <t>协助教学办办公室工作</t>
  </si>
  <si>
    <t>党建工作助理</t>
  </si>
  <si>
    <t>协助学院做好党建相关文件整理归档、报送等工作</t>
  </si>
  <si>
    <t>院办公室助理</t>
  </si>
  <si>
    <t>档案室助理</t>
  </si>
  <si>
    <t>协助学院档案室做好相关的文件整理归档工作</t>
  </si>
  <si>
    <t>协助学工办主任做好相关工作</t>
  </si>
  <si>
    <t>协助院团委做好相关工作</t>
  </si>
  <si>
    <t>科研助理</t>
  </si>
  <si>
    <t>协助学院做好科研、研究生管理等相关工作</t>
  </si>
  <si>
    <t>外国语</t>
  </si>
  <si>
    <t>北区语音室助理</t>
  </si>
  <si>
    <t>1.协助老师完成语音室工作：北区语音室本学期的六次听力机考、学生的日常听力自主学习以及180台计算机的日常检查维护，语音室的卫生清理等工作。2.协助老师完成北区调频台的工作：要不定时的检查北区各个教学楼试听播音是否能正常收听以备考四六级考试、大学生英语竞赛及期末听力考试等。</t>
  </si>
  <si>
    <t>南区语音室助理</t>
  </si>
  <si>
    <t>南区共有10间语言教室，600多台计算机，承担了全校大一大二两个年级、外语学院英语专业，八千多学生的大学英语视听说等课程、月考等任务，安排4名助学学生协助老师处理仪器检修、日常维护，各种网络及计算机维护，月考考务，自主学习中随机出理问密码、数据错误等各种问题，实验课程的课前准备和课后整理，打扫所有语言教室卫生，调频台卫生，试音试听等。</t>
  </si>
  <si>
    <t>学工助理</t>
  </si>
  <si>
    <t>协助学工办主任处理学生日常工作事务</t>
  </si>
  <si>
    <t>协助团总支副书记处理学生日常活动</t>
  </si>
  <si>
    <t>协助辅导员处理学生日常事务性工作</t>
  </si>
  <si>
    <t>党务助理</t>
  </si>
  <si>
    <t>宣传党的基本理论和路线方针政策，配合学院党建工作。</t>
  </si>
  <si>
    <t>行政助理</t>
  </si>
  <si>
    <t>协助学院日常行政办公事务。</t>
  </si>
  <si>
    <t>教学办工作量大事急，我院除专业外还负责全校大一、大二大学英语教学、考务等工作。</t>
  </si>
  <si>
    <t>艺术学院</t>
  </si>
  <si>
    <t>辅导员班级日常报表收集汇总</t>
  </si>
  <si>
    <t>院学生工作相关表格收集汇总</t>
  </si>
  <si>
    <t>院团委学生会表格收集汇总</t>
  </si>
  <si>
    <t>协助院行政工作有关事宜</t>
  </si>
  <si>
    <t>协助处理科研办日常事务</t>
  </si>
  <si>
    <t>协助院教学助理有关事宜</t>
  </si>
  <si>
    <t>机电学院</t>
  </si>
  <si>
    <t>院学生工作相关表格收集</t>
  </si>
  <si>
    <t>院团委学生会表格收集</t>
  </si>
  <si>
    <t>院行政工作有关事情</t>
  </si>
  <si>
    <t>协助处理日常事务</t>
  </si>
  <si>
    <t>协助处理院教学日常事务</t>
  </si>
  <si>
    <t>公管学院</t>
  </si>
  <si>
    <t>文档处理、党员档案整理等工作；相关科研资料、协助收发各类材料等</t>
  </si>
  <si>
    <t>协助资料整理、归档收集以及常规事务</t>
  </si>
  <si>
    <t>负责协助办公室主任工作等</t>
  </si>
  <si>
    <t>负责协助学院党支部工作</t>
  </si>
  <si>
    <t>新媒体运营助理</t>
  </si>
  <si>
    <t>负责学校官方微信的运营</t>
  </si>
  <si>
    <t>负责科研文件资料的归档、整理、收纳等</t>
  </si>
  <si>
    <t>继续教育学院</t>
  </si>
  <si>
    <t>招生与学籍管理办助理</t>
  </si>
  <si>
    <t>协助招生与学籍管理办工作，如打印学生成绩，打印毕业证书，盖章，整理学生档案；学位考试成绩整理，学位证书打印等。</t>
  </si>
  <si>
    <t>协助教学办工作，如教学工作、考务工作，资料归档，联络代课教师，登记核对试卷情况等。</t>
  </si>
  <si>
    <t>学生管理办公室助理</t>
  </si>
  <si>
    <t>协助学生管理办公室工作，如学生学籍档案管理与寄发，毕业证发放等。</t>
  </si>
  <si>
    <t>自考与培训办公室助理</t>
  </si>
  <si>
    <t>协助学院自考与培训办公室主任做好相关工作</t>
  </si>
  <si>
    <t>协助学院办公室主任做好相关工作</t>
  </si>
  <si>
    <t>国际交流处</t>
  </si>
  <si>
    <t>1.部门内部综合管理岗位  2.学生管理岗位（陪同外籍教师、留学生、港澳台籍学生在校内处理一些相关事宜）</t>
  </si>
  <si>
    <t>机关一党委</t>
  </si>
  <si>
    <t>协助做好日常资料的整理工作；协助做好网站的基础维护工作；做好书记交办的其他工作。</t>
  </si>
  <si>
    <t>统战部</t>
  </si>
  <si>
    <t>统战科学生助理</t>
  </si>
  <si>
    <t>1.协助老师做好资料整理、文件归档发放等
2.协助老师做好信息管理、更新，常规事务处理
3.部门其他日常工作</t>
  </si>
  <si>
    <t>临时岗位</t>
  </si>
  <si>
    <t>临时学生助理</t>
  </si>
  <si>
    <t>根据全校部门需要机动配置，协助完成大型、临时性等活动</t>
  </si>
  <si>
    <t>合计</t>
  </si>
  <si>
    <t>997935元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</si>
</sst>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2"/>
      <color theme="1"/>
      <name val="宋体"/>
      <charset val="134"/>
      <scheme val="minor"/>
    </font>
    <font>
      <sz val="9"/>
      <name val="宋体"/>
      <charset val="134"/>
      <scheme val="minor"/>
    </font>
    <font>
      <sz val="9"/>
      <color theme="1"/>
      <name val="宋体"/>
      <charset val="134"/>
      <scheme val="minor"/>
    </font>
    <font>
      <b/>
      <sz val="9"/>
      <color rgb="FFFF0000"/>
      <name val="宋体"/>
      <charset val="134"/>
      <scheme val="minor"/>
    </font>
    <font>
      <sz val="9"/>
      <color rgb="FFFF0000"/>
      <name val="宋体"/>
      <charset val="134"/>
      <scheme val="minor"/>
    </font>
    <font>
      <b/>
      <sz val="11"/>
      <color rgb="FFFF0000"/>
      <name val="宋体"/>
      <charset val="134"/>
      <scheme val="minor"/>
    </font>
    <font>
      <sz val="11"/>
      <name val="宋体"/>
      <charset val="134"/>
      <scheme val="minor"/>
    </font>
    <font>
      <sz val="11"/>
      <name val="宋体"/>
      <charset val="134"/>
    </font>
    <font>
      <sz val="10"/>
      <color theme="1"/>
      <name val="宋体"/>
      <charset val="134"/>
      <scheme val="minor"/>
    </font>
    <font>
      <b/>
      <sz val="20"/>
      <name val="宋体"/>
      <charset val="134"/>
    </font>
    <font>
      <b/>
      <sz val="12"/>
      <name val="宋体"/>
      <charset val="134"/>
    </font>
    <font>
      <sz val="9"/>
      <name val="宋体"/>
      <charset val="134"/>
    </font>
    <font>
      <b/>
      <sz val="11"/>
      <color theme="1"/>
      <name val="宋体"/>
      <charset val="134"/>
      <scheme val="minor"/>
    </font>
    <font>
      <b/>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6"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18" fillId="9" borderId="0" applyNumberFormat="0" applyBorder="0" applyAlignment="0" applyProtection="0">
      <alignment vertical="center"/>
    </xf>
    <xf numFmtId="0" fontId="21" fillId="0" borderId="8" applyNumberFormat="0" applyFill="0" applyAlignment="0" applyProtection="0">
      <alignment vertical="center"/>
    </xf>
    <xf numFmtId="0" fontId="18" fillId="10" borderId="0" applyNumberFormat="0" applyBorder="0" applyAlignment="0" applyProtection="0">
      <alignment vertical="center"/>
    </xf>
    <xf numFmtId="0" fontId="27" fillId="11" borderId="9" applyNumberFormat="0" applyAlignment="0" applyProtection="0">
      <alignment vertical="center"/>
    </xf>
    <xf numFmtId="0" fontId="28" fillId="11" borderId="5" applyNumberFormat="0" applyAlignment="0" applyProtection="0">
      <alignment vertical="center"/>
    </xf>
    <xf numFmtId="0" fontId="29" fillId="12" borderId="10"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cellStyleXfs>
  <cellXfs count="37">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Border="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0" fillId="0" borderId="0" xfId="0" applyFill="1">
      <alignment vertical="center"/>
    </xf>
    <xf numFmtId="0" fontId="0" fillId="0" borderId="0" xfId="0" applyFill="1" applyAlignment="1">
      <alignment horizontal="center" vertical="center"/>
    </xf>
    <xf numFmtId="0" fontId="8" fillId="0" borderId="0" xfId="0" applyFont="1" applyFill="1" applyAlignment="1">
      <alignment horizontal="center" vertical="center"/>
    </xf>
    <xf numFmtId="0" fontId="0" fillId="0" borderId="0" xfId="0" applyBorder="1" applyAlignment="1">
      <alignment horizontal="center" vertical="center"/>
    </xf>
    <xf numFmtId="0" fontId="9" fillId="0" borderId="0" xfId="0" applyFont="1" applyAlignment="1">
      <alignment horizontal="left" vertical="center"/>
    </xf>
    <xf numFmtId="0" fontId="0" fillId="0" borderId="0" xfId="0" applyAlignment="1">
      <alignment horizontal="center"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left" vertical="top" wrapText="1"/>
    </xf>
    <xf numFmtId="0" fontId="13" fillId="0" borderId="1" xfId="0" applyFont="1" applyBorder="1" applyAlignment="1">
      <alignment horizontal="center" vertical="center"/>
    </xf>
    <xf numFmtId="0" fontId="14" fillId="0" borderId="1"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0"/>
  <sheetViews>
    <sheetView tabSelected="1" workbookViewId="0">
      <selection activeCell="K5" sqref="K5"/>
    </sheetView>
  </sheetViews>
  <sheetFormatPr defaultColWidth="9" defaultRowHeight="13.5"/>
  <cols>
    <col min="1" max="1" width="7" customWidth="1"/>
    <col min="2" max="2" width="13.625" customWidth="1"/>
    <col min="3" max="3" width="29.125" customWidth="1"/>
    <col min="4" max="4" width="7.125" customWidth="1"/>
    <col min="5" max="5" width="10" customWidth="1"/>
    <col min="6" max="6" width="9.375" customWidth="1"/>
    <col min="7" max="7" width="43.125" style="14" customWidth="1"/>
    <col min="8" max="8" width="16.5" style="15" customWidth="1"/>
  </cols>
  <sheetData>
    <row r="1" s="1" customFormat="1" ht="38" customHeight="1" spans="1:8">
      <c r="A1" s="16" t="s">
        <v>0</v>
      </c>
      <c r="B1" s="16"/>
      <c r="C1" s="16"/>
      <c r="D1" s="16"/>
      <c r="E1" s="16"/>
      <c r="F1" s="16"/>
      <c r="G1" s="17"/>
      <c r="H1" s="16"/>
    </row>
    <row r="2" s="2" customFormat="1" ht="52" customHeight="1" spans="1:8">
      <c r="A2" s="18" t="s">
        <v>1</v>
      </c>
      <c r="B2" s="18" t="s">
        <v>2</v>
      </c>
      <c r="C2" s="18" t="s">
        <v>3</v>
      </c>
      <c r="D2" s="18" t="s">
        <v>4</v>
      </c>
      <c r="E2" s="18" t="s">
        <v>5</v>
      </c>
      <c r="F2" s="18" t="s">
        <v>6</v>
      </c>
      <c r="G2" s="18" t="s">
        <v>7</v>
      </c>
      <c r="H2" s="18" t="s">
        <v>8</v>
      </c>
    </row>
    <row r="3" s="3" customFormat="1" ht="19" customHeight="1" spans="1:8">
      <c r="A3" s="19">
        <v>1</v>
      </c>
      <c r="B3" s="19" t="s">
        <v>9</v>
      </c>
      <c r="C3" s="19" t="s">
        <v>10</v>
      </c>
      <c r="D3" s="19">
        <v>8</v>
      </c>
      <c r="E3" s="19">
        <v>180</v>
      </c>
      <c r="F3" s="19" t="s">
        <v>11</v>
      </c>
      <c r="G3" s="20" t="s">
        <v>12</v>
      </c>
      <c r="H3" s="19">
        <f t="shared" ref="H3:H17" si="0">E3*15*4.5</f>
        <v>12150</v>
      </c>
    </row>
    <row r="4" s="4" customFormat="1" ht="19" customHeight="1" spans="1:8">
      <c r="A4" s="19">
        <v>2</v>
      </c>
      <c r="B4" s="19" t="s">
        <v>13</v>
      </c>
      <c r="C4" s="19" t="s">
        <v>14</v>
      </c>
      <c r="D4" s="19">
        <v>6</v>
      </c>
      <c r="E4" s="19">
        <v>90</v>
      </c>
      <c r="F4" s="19" t="s">
        <v>11</v>
      </c>
      <c r="G4" s="21" t="s">
        <v>15</v>
      </c>
      <c r="H4" s="19">
        <f t="shared" si="0"/>
        <v>6075</v>
      </c>
    </row>
    <row r="5" s="5" customFormat="1" ht="19" customHeight="1" spans="1:8">
      <c r="A5" s="19">
        <v>3</v>
      </c>
      <c r="B5" s="19" t="s">
        <v>16</v>
      </c>
      <c r="C5" s="19" t="s">
        <v>17</v>
      </c>
      <c r="D5" s="19">
        <v>1</v>
      </c>
      <c r="E5" s="19">
        <v>32</v>
      </c>
      <c r="F5" s="19" t="s">
        <v>11</v>
      </c>
      <c r="G5" s="20" t="s">
        <v>18</v>
      </c>
      <c r="H5" s="19">
        <f t="shared" si="0"/>
        <v>2160</v>
      </c>
    </row>
    <row r="6" s="3" customFormat="1" ht="19" customHeight="1" spans="1:8">
      <c r="A6" s="19">
        <v>4</v>
      </c>
      <c r="B6" s="19"/>
      <c r="C6" s="19" t="s">
        <v>19</v>
      </c>
      <c r="D6" s="19">
        <v>1</v>
      </c>
      <c r="E6" s="19">
        <v>32</v>
      </c>
      <c r="F6" s="19" t="s">
        <v>11</v>
      </c>
      <c r="G6" s="20" t="s">
        <v>20</v>
      </c>
      <c r="H6" s="19">
        <f t="shared" si="0"/>
        <v>2160</v>
      </c>
    </row>
    <row r="7" s="3" customFormat="1" ht="19" customHeight="1" spans="1:8">
      <c r="A7" s="19">
        <v>5</v>
      </c>
      <c r="B7" s="19"/>
      <c r="C7" s="19" t="s">
        <v>21</v>
      </c>
      <c r="D7" s="19">
        <v>1</v>
      </c>
      <c r="E7" s="19">
        <v>32</v>
      </c>
      <c r="F7" s="19" t="s">
        <v>11</v>
      </c>
      <c r="G7" s="20" t="s">
        <v>22</v>
      </c>
      <c r="H7" s="19">
        <f t="shared" si="0"/>
        <v>2160</v>
      </c>
    </row>
    <row r="8" s="3" customFormat="1" ht="19" customHeight="1" spans="1:8">
      <c r="A8" s="19">
        <v>6</v>
      </c>
      <c r="B8" s="19"/>
      <c r="C8" s="19" t="s">
        <v>23</v>
      </c>
      <c r="D8" s="19">
        <v>1</v>
      </c>
      <c r="E8" s="19">
        <v>32</v>
      </c>
      <c r="F8" s="19" t="s">
        <v>11</v>
      </c>
      <c r="G8" s="20" t="s">
        <v>24</v>
      </c>
      <c r="H8" s="19">
        <f t="shared" si="0"/>
        <v>2160</v>
      </c>
    </row>
    <row r="9" s="3" customFormat="1" ht="19" customHeight="1" spans="1:8">
      <c r="A9" s="19">
        <v>7</v>
      </c>
      <c r="B9" s="19"/>
      <c r="C9" s="19" t="s">
        <v>25</v>
      </c>
      <c r="D9" s="19">
        <v>1</v>
      </c>
      <c r="E9" s="19">
        <v>32</v>
      </c>
      <c r="F9" s="19" t="s">
        <v>11</v>
      </c>
      <c r="G9" s="20" t="s">
        <v>26</v>
      </c>
      <c r="H9" s="19">
        <f t="shared" si="0"/>
        <v>2160</v>
      </c>
    </row>
    <row r="10" s="3" customFormat="1" ht="19" customHeight="1" spans="1:8">
      <c r="A10" s="19">
        <v>8</v>
      </c>
      <c r="B10" s="19"/>
      <c r="C10" s="19" t="s">
        <v>27</v>
      </c>
      <c r="D10" s="19">
        <v>2</v>
      </c>
      <c r="E10" s="19">
        <v>64</v>
      </c>
      <c r="F10" s="19" t="s">
        <v>11</v>
      </c>
      <c r="G10" s="20" t="s">
        <v>28</v>
      </c>
      <c r="H10" s="19">
        <f t="shared" si="0"/>
        <v>4320</v>
      </c>
    </row>
    <row r="11" s="3" customFormat="1" ht="19" customHeight="1" spans="1:8">
      <c r="A11" s="19">
        <v>9</v>
      </c>
      <c r="B11" s="19"/>
      <c r="C11" s="19" t="s">
        <v>29</v>
      </c>
      <c r="D11" s="19">
        <v>2</v>
      </c>
      <c r="E11" s="19">
        <v>64</v>
      </c>
      <c r="F11" s="19" t="s">
        <v>11</v>
      </c>
      <c r="G11" s="20" t="s">
        <v>30</v>
      </c>
      <c r="H11" s="19">
        <f t="shared" si="0"/>
        <v>4320</v>
      </c>
    </row>
    <row r="12" s="3" customFormat="1" ht="19" customHeight="1" spans="1:8">
      <c r="A12" s="19">
        <v>10</v>
      </c>
      <c r="B12" s="19"/>
      <c r="C12" s="19" t="s">
        <v>31</v>
      </c>
      <c r="D12" s="19">
        <v>1</v>
      </c>
      <c r="E12" s="19">
        <v>32</v>
      </c>
      <c r="F12" s="19" t="s">
        <v>11</v>
      </c>
      <c r="G12" s="20" t="s">
        <v>32</v>
      </c>
      <c r="H12" s="19">
        <f t="shared" si="0"/>
        <v>2160</v>
      </c>
    </row>
    <row r="13" s="3" customFormat="1" ht="19" customHeight="1" spans="1:8">
      <c r="A13" s="19">
        <v>11</v>
      </c>
      <c r="B13" s="19"/>
      <c r="C13" s="19" t="s">
        <v>33</v>
      </c>
      <c r="D13" s="19">
        <v>1</v>
      </c>
      <c r="E13" s="19">
        <v>32</v>
      </c>
      <c r="F13" s="19" t="s">
        <v>11</v>
      </c>
      <c r="G13" s="20" t="s">
        <v>34</v>
      </c>
      <c r="H13" s="19">
        <f t="shared" si="0"/>
        <v>2160</v>
      </c>
    </row>
    <row r="14" s="3" customFormat="1" ht="19" customHeight="1" spans="1:8">
      <c r="A14" s="19">
        <v>12</v>
      </c>
      <c r="B14" s="19"/>
      <c r="C14" s="19" t="s">
        <v>35</v>
      </c>
      <c r="D14" s="19">
        <v>2</v>
      </c>
      <c r="E14" s="19">
        <v>60</v>
      </c>
      <c r="F14" s="19" t="s">
        <v>11</v>
      </c>
      <c r="G14" s="20" t="s">
        <v>36</v>
      </c>
      <c r="H14" s="19">
        <f t="shared" si="0"/>
        <v>4050</v>
      </c>
    </row>
    <row r="15" s="3" customFormat="1" ht="19" customHeight="1" spans="1:8">
      <c r="A15" s="19">
        <v>13</v>
      </c>
      <c r="B15" s="19"/>
      <c r="C15" s="19" t="s">
        <v>37</v>
      </c>
      <c r="D15" s="19">
        <v>2</v>
      </c>
      <c r="E15" s="19">
        <v>60</v>
      </c>
      <c r="F15" s="19" t="s">
        <v>11</v>
      </c>
      <c r="G15" s="20" t="s">
        <v>38</v>
      </c>
      <c r="H15" s="19">
        <f t="shared" si="0"/>
        <v>4050</v>
      </c>
    </row>
    <row r="16" s="4" customFormat="1" ht="19" customHeight="1" spans="1:8">
      <c r="A16" s="19">
        <v>14</v>
      </c>
      <c r="B16" s="19"/>
      <c r="C16" s="19" t="s">
        <v>39</v>
      </c>
      <c r="D16" s="19">
        <v>5</v>
      </c>
      <c r="E16" s="19">
        <v>126</v>
      </c>
      <c r="F16" s="19" t="s">
        <v>11</v>
      </c>
      <c r="G16" s="20" t="s">
        <v>40</v>
      </c>
      <c r="H16" s="19">
        <f t="shared" si="0"/>
        <v>8505</v>
      </c>
    </row>
    <row r="17" s="3" customFormat="1" ht="19" customHeight="1" spans="1:8">
      <c r="A17" s="19">
        <v>15</v>
      </c>
      <c r="B17" s="19" t="s">
        <v>41</v>
      </c>
      <c r="C17" s="19" t="s">
        <v>31</v>
      </c>
      <c r="D17" s="19">
        <v>3</v>
      </c>
      <c r="E17" s="19">
        <v>90</v>
      </c>
      <c r="F17" s="19" t="s">
        <v>11</v>
      </c>
      <c r="G17" s="21" t="s">
        <v>42</v>
      </c>
      <c r="H17" s="19">
        <f t="shared" si="0"/>
        <v>6075</v>
      </c>
    </row>
    <row r="18" s="3" customFormat="1" ht="19" customHeight="1" spans="1:8">
      <c r="A18" s="19">
        <v>16</v>
      </c>
      <c r="B18" s="19"/>
      <c r="C18" s="19" t="s">
        <v>43</v>
      </c>
      <c r="D18" s="19">
        <v>4</v>
      </c>
      <c r="E18" s="19">
        <v>120</v>
      </c>
      <c r="F18" s="19" t="s">
        <v>11</v>
      </c>
      <c r="G18" s="21" t="s">
        <v>44</v>
      </c>
      <c r="H18" s="19">
        <f t="shared" ref="H18:H26" si="1">E18*15*4.5</f>
        <v>8100</v>
      </c>
    </row>
    <row r="19" s="4" customFormat="1" ht="19" customHeight="1" spans="1:8">
      <c r="A19" s="19">
        <v>17</v>
      </c>
      <c r="B19" s="19"/>
      <c r="C19" s="19" t="s">
        <v>45</v>
      </c>
      <c r="D19" s="19">
        <v>4</v>
      </c>
      <c r="E19" s="19">
        <v>120</v>
      </c>
      <c r="F19" s="19" t="s">
        <v>11</v>
      </c>
      <c r="G19" s="21" t="s">
        <v>46</v>
      </c>
      <c r="H19" s="19">
        <f t="shared" si="1"/>
        <v>8100</v>
      </c>
    </row>
    <row r="20" s="4" customFormat="1" ht="19" customHeight="1" spans="1:8">
      <c r="A20" s="19">
        <v>18</v>
      </c>
      <c r="B20" s="19"/>
      <c r="C20" s="19" t="s">
        <v>47</v>
      </c>
      <c r="D20" s="19">
        <v>4</v>
      </c>
      <c r="E20" s="19">
        <v>120</v>
      </c>
      <c r="F20" s="19" t="s">
        <v>11</v>
      </c>
      <c r="G20" s="21" t="s">
        <v>48</v>
      </c>
      <c r="H20" s="19">
        <f t="shared" si="1"/>
        <v>8100</v>
      </c>
    </row>
    <row r="21" s="4" customFormat="1" ht="19" customHeight="1" spans="1:8">
      <c r="A21" s="19">
        <v>19</v>
      </c>
      <c r="B21" s="19"/>
      <c r="C21" s="19" t="s">
        <v>49</v>
      </c>
      <c r="D21" s="19">
        <v>5</v>
      </c>
      <c r="E21" s="19">
        <v>150</v>
      </c>
      <c r="F21" s="19" t="s">
        <v>11</v>
      </c>
      <c r="G21" s="21" t="s">
        <v>50</v>
      </c>
      <c r="H21" s="19">
        <f t="shared" si="1"/>
        <v>10125</v>
      </c>
    </row>
    <row r="22" s="4" customFormat="1" ht="19" customHeight="1" spans="1:8">
      <c r="A22" s="19">
        <v>20</v>
      </c>
      <c r="B22" s="19"/>
      <c r="C22" s="19" t="s">
        <v>51</v>
      </c>
      <c r="D22" s="19">
        <v>4</v>
      </c>
      <c r="E22" s="19">
        <v>120</v>
      </c>
      <c r="F22" s="19" t="s">
        <v>11</v>
      </c>
      <c r="G22" s="21" t="s">
        <v>52</v>
      </c>
      <c r="H22" s="19">
        <f t="shared" si="1"/>
        <v>8100</v>
      </c>
    </row>
    <row r="23" s="4" customFormat="1" ht="19" customHeight="1" spans="1:8">
      <c r="A23" s="19">
        <v>21</v>
      </c>
      <c r="B23" s="19"/>
      <c r="C23" s="19" t="s">
        <v>53</v>
      </c>
      <c r="D23" s="19">
        <v>3</v>
      </c>
      <c r="E23" s="19">
        <v>90</v>
      </c>
      <c r="F23" s="19" t="s">
        <v>11</v>
      </c>
      <c r="G23" s="21" t="s">
        <v>54</v>
      </c>
      <c r="H23" s="19">
        <f t="shared" si="1"/>
        <v>6075</v>
      </c>
    </row>
    <row r="24" s="4" customFormat="1" ht="19" customHeight="1" spans="1:8">
      <c r="A24" s="19">
        <v>22</v>
      </c>
      <c r="B24" s="19"/>
      <c r="C24" s="19" t="s">
        <v>55</v>
      </c>
      <c r="D24" s="19">
        <v>5</v>
      </c>
      <c r="E24" s="19">
        <v>150</v>
      </c>
      <c r="F24" s="19" t="s">
        <v>11</v>
      </c>
      <c r="G24" s="21" t="s">
        <v>56</v>
      </c>
      <c r="H24" s="19">
        <f t="shared" si="1"/>
        <v>10125</v>
      </c>
    </row>
    <row r="25" s="4" customFormat="1" ht="19" customHeight="1" spans="1:8">
      <c r="A25" s="19">
        <v>23</v>
      </c>
      <c r="B25" s="19"/>
      <c r="C25" s="19" t="s">
        <v>57</v>
      </c>
      <c r="D25" s="19">
        <v>5</v>
      </c>
      <c r="E25" s="19">
        <v>100</v>
      </c>
      <c r="F25" s="19" t="s">
        <v>58</v>
      </c>
      <c r="G25" s="21" t="s">
        <v>59</v>
      </c>
      <c r="H25" s="19">
        <f t="shared" si="1"/>
        <v>6750</v>
      </c>
    </row>
    <row r="26" s="5" customFormat="1" ht="19" customHeight="1" spans="1:8">
      <c r="A26" s="19">
        <v>24</v>
      </c>
      <c r="B26" s="19" t="s">
        <v>60</v>
      </c>
      <c r="C26" s="19" t="s">
        <v>61</v>
      </c>
      <c r="D26" s="19">
        <v>2</v>
      </c>
      <c r="E26" s="19">
        <v>40</v>
      </c>
      <c r="F26" s="19" t="s">
        <v>11</v>
      </c>
      <c r="G26" s="21" t="s">
        <v>62</v>
      </c>
      <c r="H26" s="19">
        <f t="shared" si="1"/>
        <v>2700</v>
      </c>
    </row>
    <row r="27" s="3" customFormat="1" ht="19" customHeight="1" spans="1:8">
      <c r="A27" s="19">
        <v>25</v>
      </c>
      <c r="B27" s="19"/>
      <c r="C27" s="19" t="s">
        <v>63</v>
      </c>
      <c r="D27" s="19">
        <v>2</v>
      </c>
      <c r="E27" s="19">
        <v>60</v>
      </c>
      <c r="F27" s="19" t="s">
        <v>11</v>
      </c>
      <c r="G27" s="21" t="s">
        <v>64</v>
      </c>
      <c r="H27" s="19">
        <v>4050</v>
      </c>
    </row>
    <row r="28" s="3" customFormat="1" ht="19" customHeight="1" spans="1:8">
      <c r="A28" s="19">
        <v>26</v>
      </c>
      <c r="B28" s="19"/>
      <c r="C28" s="19" t="s">
        <v>65</v>
      </c>
      <c r="D28" s="19">
        <v>2</v>
      </c>
      <c r="E28" s="19">
        <v>60</v>
      </c>
      <c r="F28" s="19" t="s">
        <v>11</v>
      </c>
      <c r="G28" s="21" t="s">
        <v>66</v>
      </c>
      <c r="H28" s="19">
        <v>4050</v>
      </c>
    </row>
    <row r="29" s="4" customFormat="1" ht="19" customHeight="1" spans="1:8">
      <c r="A29" s="19">
        <v>27</v>
      </c>
      <c r="B29" s="19" t="s">
        <v>67</v>
      </c>
      <c r="C29" s="19" t="s">
        <v>68</v>
      </c>
      <c r="D29" s="19">
        <v>2</v>
      </c>
      <c r="E29" s="19">
        <v>36</v>
      </c>
      <c r="F29" s="19" t="s">
        <v>11</v>
      </c>
      <c r="G29" s="21" t="s">
        <v>69</v>
      </c>
      <c r="H29" s="19">
        <v>2430</v>
      </c>
    </row>
    <row r="30" s="4" customFormat="1" ht="21" customHeight="1" spans="1:8">
      <c r="A30" s="19">
        <v>28</v>
      </c>
      <c r="B30" s="19"/>
      <c r="C30" s="19"/>
      <c r="D30" s="19">
        <v>14</v>
      </c>
      <c r="E30" s="19">
        <v>36</v>
      </c>
      <c r="F30" s="19" t="s">
        <v>58</v>
      </c>
      <c r="G30" s="21" t="s">
        <v>70</v>
      </c>
      <c r="H30" s="19">
        <v>7560</v>
      </c>
    </row>
    <row r="31" s="4" customFormat="1" ht="21" customHeight="1" spans="1:8">
      <c r="A31" s="19">
        <v>29</v>
      </c>
      <c r="B31" s="19"/>
      <c r="C31" s="19" t="s">
        <v>71</v>
      </c>
      <c r="D31" s="19">
        <v>2</v>
      </c>
      <c r="E31" s="19">
        <v>36</v>
      </c>
      <c r="F31" s="19" t="s">
        <v>11</v>
      </c>
      <c r="G31" s="21" t="s">
        <v>72</v>
      </c>
      <c r="H31" s="19">
        <v>2430</v>
      </c>
    </row>
    <row r="32" s="4" customFormat="1" ht="19" customHeight="1" spans="1:8">
      <c r="A32" s="19">
        <v>30</v>
      </c>
      <c r="B32" s="19" t="s">
        <v>73</v>
      </c>
      <c r="C32" s="19" t="s">
        <v>74</v>
      </c>
      <c r="D32" s="19">
        <v>20</v>
      </c>
      <c r="E32" s="19">
        <v>320</v>
      </c>
      <c r="F32" s="19" t="s">
        <v>11</v>
      </c>
      <c r="G32" s="21" t="s">
        <v>75</v>
      </c>
      <c r="H32" s="19">
        <f>E32*15*4.5</f>
        <v>21600</v>
      </c>
    </row>
    <row r="33" s="4" customFormat="1" ht="19" customHeight="1" spans="1:8">
      <c r="A33" s="19">
        <v>31</v>
      </c>
      <c r="B33" s="19"/>
      <c r="C33" s="19" t="s">
        <v>76</v>
      </c>
      <c r="D33" s="19">
        <v>5</v>
      </c>
      <c r="E33" s="19">
        <f t="shared" ref="E32:E34" si="2">D33*32</f>
        <v>160</v>
      </c>
      <c r="F33" s="19" t="s">
        <v>11</v>
      </c>
      <c r="G33" s="21" t="s">
        <v>77</v>
      </c>
      <c r="H33" s="19">
        <f t="shared" ref="H33:H44" si="3">E33*15*4.5</f>
        <v>10800</v>
      </c>
    </row>
    <row r="34" s="4" customFormat="1" ht="19" customHeight="1" spans="1:8">
      <c r="A34" s="19">
        <v>32</v>
      </c>
      <c r="B34" s="19"/>
      <c r="C34" s="19" t="s">
        <v>78</v>
      </c>
      <c r="D34" s="19">
        <v>4</v>
      </c>
      <c r="E34" s="19">
        <v>120</v>
      </c>
      <c r="F34" s="19" t="s">
        <v>11</v>
      </c>
      <c r="G34" s="21" t="s">
        <v>79</v>
      </c>
      <c r="H34" s="19">
        <f t="shared" si="3"/>
        <v>8100</v>
      </c>
    </row>
    <row r="35" s="4" customFormat="1" ht="19" customHeight="1" spans="1:8">
      <c r="A35" s="19">
        <v>33</v>
      </c>
      <c r="B35" s="19"/>
      <c r="C35" s="19" t="s">
        <v>80</v>
      </c>
      <c r="D35" s="19">
        <v>4</v>
      </c>
      <c r="E35" s="19">
        <v>120</v>
      </c>
      <c r="F35" s="19" t="s">
        <v>11</v>
      </c>
      <c r="G35" s="21" t="s">
        <v>81</v>
      </c>
      <c r="H35" s="19">
        <f t="shared" si="3"/>
        <v>8100</v>
      </c>
    </row>
    <row r="36" s="4" customFormat="1" ht="19" customHeight="1" spans="1:8">
      <c r="A36" s="19">
        <v>34</v>
      </c>
      <c r="B36" s="19"/>
      <c r="C36" s="19" t="s">
        <v>82</v>
      </c>
      <c r="D36" s="19">
        <v>4</v>
      </c>
      <c r="E36" s="19">
        <v>120</v>
      </c>
      <c r="F36" s="19" t="s">
        <v>11</v>
      </c>
      <c r="G36" s="21" t="s">
        <v>83</v>
      </c>
      <c r="H36" s="19">
        <f t="shared" si="3"/>
        <v>8100</v>
      </c>
    </row>
    <row r="37" s="4" customFormat="1" ht="19" customHeight="1" spans="1:8">
      <c r="A37" s="19">
        <v>35</v>
      </c>
      <c r="B37" s="19"/>
      <c r="C37" s="19" t="s">
        <v>84</v>
      </c>
      <c r="D37" s="19">
        <v>4</v>
      </c>
      <c r="E37" s="19">
        <v>120</v>
      </c>
      <c r="F37" s="19" t="s">
        <v>11</v>
      </c>
      <c r="G37" s="21" t="s">
        <v>85</v>
      </c>
      <c r="H37" s="19">
        <f t="shared" si="3"/>
        <v>8100</v>
      </c>
    </row>
    <row r="38" s="4" customFormat="1" ht="19" customHeight="1" spans="1:8">
      <c r="A38" s="19">
        <v>36</v>
      </c>
      <c r="B38" s="19"/>
      <c r="C38" s="19" t="s">
        <v>86</v>
      </c>
      <c r="D38" s="19">
        <v>4</v>
      </c>
      <c r="E38" s="19">
        <v>120</v>
      </c>
      <c r="F38" s="19" t="s">
        <v>11</v>
      </c>
      <c r="G38" s="21" t="s">
        <v>87</v>
      </c>
      <c r="H38" s="19">
        <f t="shared" si="3"/>
        <v>8100</v>
      </c>
    </row>
    <row r="39" s="4" customFormat="1" ht="19" customHeight="1" spans="1:8">
      <c r="A39" s="19">
        <v>37</v>
      </c>
      <c r="B39" s="19"/>
      <c r="C39" s="19" t="s">
        <v>88</v>
      </c>
      <c r="D39" s="19">
        <v>4</v>
      </c>
      <c r="E39" s="19">
        <v>120</v>
      </c>
      <c r="F39" s="19" t="s">
        <v>11</v>
      </c>
      <c r="G39" s="21" t="s">
        <v>89</v>
      </c>
      <c r="H39" s="19">
        <f t="shared" si="3"/>
        <v>8100</v>
      </c>
    </row>
    <row r="40" s="4" customFormat="1" ht="19" customHeight="1" spans="1:8">
      <c r="A40" s="19">
        <v>38</v>
      </c>
      <c r="B40" s="19"/>
      <c r="C40" s="19" t="s">
        <v>90</v>
      </c>
      <c r="D40" s="19">
        <v>3</v>
      </c>
      <c r="E40" s="19">
        <v>90</v>
      </c>
      <c r="F40" s="19" t="s">
        <v>11</v>
      </c>
      <c r="G40" s="21" t="s">
        <v>91</v>
      </c>
      <c r="H40" s="19">
        <f t="shared" si="3"/>
        <v>6075</v>
      </c>
    </row>
    <row r="41" s="4" customFormat="1" ht="19" customHeight="1" spans="1:8">
      <c r="A41" s="19">
        <v>39</v>
      </c>
      <c r="B41" s="19"/>
      <c r="C41" s="19" t="s">
        <v>92</v>
      </c>
      <c r="D41" s="19">
        <v>4</v>
      </c>
      <c r="E41" s="19">
        <v>120</v>
      </c>
      <c r="F41" s="19" t="s">
        <v>11</v>
      </c>
      <c r="G41" s="21" t="s">
        <v>93</v>
      </c>
      <c r="H41" s="19">
        <f t="shared" si="3"/>
        <v>8100</v>
      </c>
    </row>
    <row r="42" s="5" customFormat="1" ht="19" customHeight="1" spans="1:8">
      <c r="A42" s="19">
        <v>40</v>
      </c>
      <c r="B42" s="19" t="s">
        <v>94</v>
      </c>
      <c r="C42" s="19" t="s">
        <v>95</v>
      </c>
      <c r="D42" s="19">
        <v>6</v>
      </c>
      <c r="E42" s="19">
        <v>192</v>
      </c>
      <c r="F42" s="19" t="s">
        <v>11</v>
      </c>
      <c r="G42" s="21" t="s">
        <v>96</v>
      </c>
      <c r="H42" s="19">
        <f t="shared" si="3"/>
        <v>12960</v>
      </c>
    </row>
    <row r="43" s="4" customFormat="1" ht="19" customHeight="1" spans="1:8">
      <c r="A43" s="19">
        <v>41</v>
      </c>
      <c r="B43" s="19" t="s">
        <v>97</v>
      </c>
      <c r="C43" s="19" t="s">
        <v>98</v>
      </c>
      <c r="D43" s="19">
        <v>1</v>
      </c>
      <c r="E43" s="19">
        <v>32</v>
      </c>
      <c r="F43" s="19" t="s">
        <v>11</v>
      </c>
      <c r="G43" s="21" t="s">
        <v>99</v>
      </c>
      <c r="H43" s="19">
        <f t="shared" si="3"/>
        <v>2160</v>
      </c>
    </row>
    <row r="44" s="4" customFormat="1" ht="19" customHeight="1" spans="1:8">
      <c r="A44" s="19">
        <v>42</v>
      </c>
      <c r="B44" s="19"/>
      <c r="C44" s="19" t="s">
        <v>100</v>
      </c>
      <c r="D44" s="19">
        <v>1</v>
      </c>
      <c r="E44" s="19">
        <v>32</v>
      </c>
      <c r="F44" s="19" t="s">
        <v>11</v>
      </c>
      <c r="G44" s="21" t="s">
        <v>101</v>
      </c>
      <c r="H44" s="19">
        <f t="shared" si="3"/>
        <v>2160</v>
      </c>
    </row>
    <row r="45" s="6" customFormat="1" ht="19" customHeight="1" spans="1:8">
      <c r="A45" s="19">
        <v>43</v>
      </c>
      <c r="B45" s="19" t="s">
        <v>102</v>
      </c>
      <c r="C45" s="19" t="s">
        <v>61</v>
      </c>
      <c r="D45" s="19">
        <v>6</v>
      </c>
      <c r="E45" s="19">
        <v>150</v>
      </c>
      <c r="F45" s="19" t="s">
        <v>11</v>
      </c>
      <c r="G45" s="21" t="s">
        <v>103</v>
      </c>
      <c r="H45" s="19">
        <v>10125</v>
      </c>
    </row>
    <row r="46" s="6" customFormat="1" ht="19" customHeight="1" spans="1:8">
      <c r="A46" s="19">
        <v>44</v>
      </c>
      <c r="B46" s="19"/>
      <c r="C46" s="19" t="s">
        <v>104</v>
      </c>
      <c r="D46" s="19">
        <v>4</v>
      </c>
      <c r="E46" s="19">
        <v>100</v>
      </c>
      <c r="F46" s="19" t="s">
        <v>11</v>
      </c>
      <c r="G46" s="21" t="s">
        <v>105</v>
      </c>
      <c r="H46" s="19">
        <v>6750</v>
      </c>
    </row>
    <row r="47" s="6" customFormat="1" ht="19" customHeight="1" spans="1:8">
      <c r="A47" s="19">
        <v>45</v>
      </c>
      <c r="B47" s="19"/>
      <c r="C47" s="19" t="s">
        <v>106</v>
      </c>
      <c r="D47" s="19">
        <v>20</v>
      </c>
      <c r="E47" s="19">
        <v>200</v>
      </c>
      <c r="F47" s="19" t="s">
        <v>58</v>
      </c>
      <c r="G47" s="21" t="s">
        <v>107</v>
      </c>
      <c r="H47" s="19">
        <v>12000</v>
      </c>
    </row>
    <row r="48" s="4" customFormat="1" ht="19" customHeight="1" spans="1:8">
      <c r="A48" s="19">
        <v>46</v>
      </c>
      <c r="B48" s="19" t="s">
        <v>108</v>
      </c>
      <c r="C48" s="19" t="s">
        <v>109</v>
      </c>
      <c r="D48" s="19">
        <v>1</v>
      </c>
      <c r="E48" s="19">
        <v>32</v>
      </c>
      <c r="F48" s="19" t="s">
        <v>11</v>
      </c>
      <c r="G48" s="21" t="s">
        <v>110</v>
      </c>
      <c r="H48" s="19">
        <f t="shared" ref="H48:H59" si="4">E48*15*4.5</f>
        <v>2160</v>
      </c>
    </row>
    <row r="49" s="5" customFormat="1" ht="19" customHeight="1" spans="1:8">
      <c r="A49" s="19">
        <v>47</v>
      </c>
      <c r="B49" s="19" t="s">
        <v>111</v>
      </c>
      <c r="C49" s="19" t="s">
        <v>61</v>
      </c>
      <c r="D49" s="19">
        <v>2</v>
      </c>
      <c r="E49" s="19">
        <v>64</v>
      </c>
      <c r="F49" s="19" t="s">
        <v>11</v>
      </c>
      <c r="G49" s="21" t="s">
        <v>112</v>
      </c>
      <c r="H49" s="19">
        <f t="shared" si="4"/>
        <v>4320</v>
      </c>
    </row>
    <row r="50" s="5" customFormat="1" ht="19" customHeight="1" spans="1:8">
      <c r="A50" s="19">
        <v>48</v>
      </c>
      <c r="B50" s="19" t="s">
        <v>113</v>
      </c>
      <c r="C50" s="19" t="s">
        <v>114</v>
      </c>
      <c r="D50" s="19">
        <v>1</v>
      </c>
      <c r="E50" s="19">
        <v>32</v>
      </c>
      <c r="F50" s="22" t="s">
        <v>11</v>
      </c>
      <c r="G50" s="21" t="s">
        <v>115</v>
      </c>
      <c r="H50" s="19">
        <f t="shared" si="4"/>
        <v>2160</v>
      </c>
    </row>
    <row r="51" s="3" customFormat="1" ht="19" customHeight="1" spans="1:8">
      <c r="A51" s="19">
        <v>49</v>
      </c>
      <c r="B51" s="19"/>
      <c r="C51" s="19" t="s">
        <v>116</v>
      </c>
      <c r="D51" s="19">
        <v>1</v>
      </c>
      <c r="E51" s="19">
        <v>32</v>
      </c>
      <c r="F51" s="22" t="s">
        <v>11</v>
      </c>
      <c r="G51" s="21" t="s">
        <v>117</v>
      </c>
      <c r="H51" s="19">
        <f t="shared" si="4"/>
        <v>2160</v>
      </c>
    </row>
    <row r="52" s="3" customFormat="1" ht="19" customHeight="1" spans="1:8">
      <c r="A52" s="19">
        <v>50</v>
      </c>
      <c r="B52" s="19"/>
      <c r="C52" s="19" t="s">
        <v>118</v>
      </c>
      <c r="D52" s="19">
        <v>1</v>
      </c>
      <c r="E52" s="19">
        <v>32</v>
      </c>
      <c r="F52" s="22" t="s">
        <v>11</v>
      </c>
      <c r="G52" s="21" t="s">
        <v>119</v>
      </c>
      <c r="H52" s="19">
        <f t="shared" si="4"/>
        <v>2160</v>
      </c>
    </row>
    <row r="53" s="3" customFormat="1" ht="19" customHeight="1" spans="1:8">
      <c r="A53" s="19">
        <v>51</v>
      </c>
      <c r="B53" s="19" t="s">
        <v>120</v>
      </c>
      <c r="C53" s="19" t="s">
        <v>61</v>
      </c>
      <c r="D53" s="19">
        <v>1</v>
      </c>
      <c r="E53" s="19">
        <v>20</v>
      </c>
      <c r="F53" s="22" t="s">
        <v>11</v>
      </c>
      <c r="G53" s="21" t="s">
        <v>61</v>
      </c>
      <c r="H53" s="19">
        <f t="shared" si="4"/>
        <v>1350</v>
      </c>
    </row>
    <row r="54" s="3" customFormat="1" ht="19" customHeight="1" spans="1:8">
      <c r="A54" s="19">
        <v>52</v>
      </c>
      <c r="B54" s="19" t="s">
        <v>121</v>
      </c>
      <c r="C54" s="19" t="s">
        <v>122</v>
      </c>
      <c r="D54" s="19">
        <v>3</v>
      </c>
      <c r="E54" s="23">
        <v>90</v>
      </c>
      <c r="F54" s="22" t="s">
        <v>11</v>
      </c>
      <c r="G54" s="21" t="s">
        <v>123</v>
      </c>
      <c r="H54" s="23">
        <f t="shared" si="4"/>
        <v>6075</v>
      </c>
    </row>
    <row r="55" s="3" customFormat="1" ht="19" customHeight="1" spans="1:8">
      <c r="A55" s="19">
        <v>53</v>
      </c>
      <c r="B55" s="19"/>
      <c r="C55" s="19" t="s">
        <v>124</v>
      </c>
      <c r="D55" s="19">
        <v>5</v>
      </c>
      <c r="E55" s="23">
        <v>150</v>
      </c>
      <c r="F55" s="22" t="s">
        <v>11</v>
      </c>
      <c r="G55" s="21" t="s">
        <v>125</v>
      </c>
      <c r="H55" s="23">
        <f t="shared" si="4"/>
        <v>10125</v>
      </c>
    </row>
    <row r="56" s="3" customFormat="1" ht="19" customHeight="1" spans="1:8">
      <c r="A56" s="19">
        <v>54</v>
      </c>
      <c r="B56" s="19"/>
      <c r="C56" s="19" t="s">
        <v>126</v>
      </c>
      <c r="D56" s="19">
        <v>1</v>
      </c>
      <c r="E56" s="23">
        <v>30</v>
      </c>
      <c r="F56" s="22" t="s">
        <v>11</v>
      </c>
      <c r="G56" s="21" t="s">
        <v>127</v>
      </c>
      <c r="H56" s="23">
        <f t="shared" si="4"/>
        <v>2025</v>
      </c>
    </row>
    <row r="57" s="3" customFormat="1" ht="19" customHeight="1" spans="1:8">
      <c r="A57" s="19">
        <v>55</v>
      </c>
      <c r="B57" s="19"/>
      <c r="C57" s="19" t="s">
        <v>128</v>
      </c>
      <c r="D57" s="19">
        <v>1</v>
      </c>
      <c r="E57" s="23">
        <v>30</v>
      </c>
      <c r="F57" s="22" t="s">
        <v>11</v>
      </c>
      <c r="G57" s="21" t="s">
        <v>129</v>
      </c>
      <c r="H57" s="23">
        <f t="shared" si="4"/>
        <v>2025</v>
      </c>
    </row>
    <row r="58" s="3" customFormat="1" ht="19" customHeight="1" spans="1:8">
      <c r="A58" s="19">
        <v>56</v>
      </c>
      <c r="B58" s="19"/>
      <c r="C58" s="19" t="s">
        <v>130</v>
      </c>
      <c r="D58" s="19">
        <v>2</v>
      </c>
      <c r="E58" s="23">
        <v>60</v>
      </c>
      <c r="F58" s="22" t="s">
        <v>11</v>
      </c>
      <c r="G58" s="21" t="s">
        <v>131</v>
      </c>
      <c r="H58" s="23">
        <f t="shared" si="4"/>
        <v>4050</v>
      </c>
    </row>
    <row r="59" s="4" customFormat="1" ht="19" customHeight="1" spans="1:8">
      <c r="A59" s="19">
        <v>57</v>
      </c>
      <c r="B59" s="19"/>
      <c r="C59" s="19" t="s">
        <v>132</v>
      </c>
      <c r="D59" s="19">
        <v>5</v>
      </c>
      <c r="E59" s="23">
        <v>150</v>
      </c>
      <c r="F59" s="22" t="s">
        <v>11</v>
      </c>
      <c r="G59" s="21" t="s">
        <v>133</v>
      </c>
      <c r="H59" s="23">
        <f t="shared" si="4"/>
        <v>10125</v>
      </c>
    </row>
    <row r="60" s="5" customFormat="1" ht="19" customHeight="1" spans="1:8">
      <c r="A60" s="19">
        <v>58</v>
      </c>
      <c r="B60" s="19" t="s">
        <v>134</v>
      </c>
      <c r="C60" s="19" t="s">
        <v>135</v>
      </c>
      <c r="D60" s="19">
        <v>4</v>
      </c>
      <c r="E60" s="19">
        <v>128</v>
      </c>
      <c r="F60" s="19" t="s">
        <v>11</v>
      </c>
      <c r="G60" s="21" t="s">
        <v>136</v>
      </c>
      <c r="H60" s="19">
        <v>6912</v>
      </c>
    </row>
    <row r="61" s="3" customFormat="1" ht="19" customHeight="1" spans="1:8">
      <c r="A61" s="19">
        <v>59</v>
      </c>
      <c r="B61" s="19"/>
      <c r="C61" s="19" t="s">
        <v>137</v>
      </c>
      <c r="D61" s="19">
        <v>8</v>
      </c>
      <c r="E61" s="19">
        <v>256</v>
      </c>
      <c r="F61" s="19" t="s">
        <v>11</v>
      </c>
      <c r="G61" s="21" t="s">
        <v>138</v>
      </c>
      <c r="H61" s="19">
        <v>13824</v>
      </c>
    </row>
    <row r="62" s="3" customFormat="1" ht="19" customHeight="1" spans="1:8">
      <c r="A62" s="19">
        <v>60</v>
      </c>
      <c r="B62" s="19"/>
      <c r="C62" s="19" t="s">
        <v>139</v>
      </c>
      <c r="D62" s="19">
        <v>8</v>
      </c>
      <c r="E62" s="19">
        <v>256</v>
      </c>
      <c r="F62" s="19" t="s">
        <v>11</v>
      </c>
      <c r="G62" s="21" t="s">
        <v>140</v>
      </c>
      <c r="H62" s="19">
        <v>13824</v>
      </c>
    </row>
    <row r="63" s="3" customFormat="1" ht="19" customHeight="1" spans="1:8">
      <c r="A63" s="19">
        <v>61</v>
      </c>
      <c r="B63" s="19" t="s">
        <v>141</v>
      </c>
      <c r="C63" s="24" t="s">
        <v>142</v>
      </c>
      <c r="D63" s="25">
        <v>30</v>
      </c>
      <c r="E63" s="19">
        <v>300</v>
      </c>
      <c r="F63" s="19" t="s">
        <v>143</v>
      </c>
      <c r="G63" s="26" t="s">
        <v>144</v>
      </c>
      <c r="H63" s="25">
        <f>E63*15*4.5</f>
        <v>20250</v>
      </c>
    </row>
    <row r="64" s="3" customFormat="1" ht="19" customHeight="1" spans="1:8">
      <c r="A64" s="19">
        <v>62</v>
      </c>
      <c r="B64" s="19"/>
      <c r="C64" s="24" t="s">
        <v>145</v>
      </c>
      <c r="D64" s="25">
        <v>5</v>
      </c>
      <c r="E64" s="19">
        <v>60</v>
      </c>
      <c r="F64" s="19" t="s">
        <v>11</v>
      </c>
      <c r="G64" s="26" t="s">
        <v>146</v>
      </c>
      <c r="H64" s="25">
        <v>4050</v>
      </c>
    </row>
    <row r="65" s="3" customFormat="1" ht="19" customHeight="1" spans="1:8">
      <c r="A65" s="19">
        <v>63</v>
      </c>
      <c r="B65" s="19"/>
      <c r="C65" s="22" t="s">
        <v>147</v>
      </c>
      <c r="D65" s="25">
        <v>20</v>
      </c>
      <c r="E65" s="25">
        <v>160</v>
      </c>
      <c r="F65" s="19" t="s">
        <v>143</v>
      </c>
      <c r="G65" s="26" t="s">
        <v>148</v>
      </c>
      <c r="H65" s="25">
        <v>10800</v>
      </c>
    </row>
    <row r="66" s="4" customFormat="1" ht="19" customHeight="1" spans="1:8">
      <c r="A66" s="19">
        <v>64</v>
      </c>
      <c r="B66" s="19" t="s">
        <v>149</v>
      </c>
      <c r="C66" s="19" t="s">
        <v>150</v>
      </c>
      <c r="D66" s="19">
        <v>1</v>
      </c>
      <c r="E66" s="19">
        <v>32</v>
      </c>
      <c r="F66" s="22" t="s">
        <v>11</v>
      </c>
      <c r="G66" s="21" t="s">
        <v>151</v>
      </c>
      <c r="H66" s="19">
        <v>2400</v>
      </c>
    </row>
    <row r="67" s="4" customFormat="1" ht="19" customHeight="1" spans="1:8">
      <c r="A67" s="19">
        <v>65</v>
      </c>
      <c r="B67" s="19"/>
      <c r="C67" s="19" t="s">
        <v>150</v>
      </c>
      <c r="D67" s="19">
        <v>1</v>
      </c>
      <c r="E67" s="19">
        <v>32</v>
      </c>
      <c r="F67" s="22" t="s">
        <v>11</v>
      </c>
      <c r="G67" s="21" t="s">
        <v>152</v>
      </c>
      <c r="H67" s="19">
        <v>2400</v>
      </c>
    </row>
    <row r="68" s="4" customFormat="1" ht="19" customHeight="1" spans="1:8">
      <c r="A68" s="19">
        <v>66</v>
      </c>
      <c r="B68" s="19"/>
      <c r="C68" s="19" t="s">
        <v>150</v>
      </c>
      <c r="D68" s="19">
        <v>1</v>
      </c>
      <c r="E68" s="19">
        <v>32</v>
      </c>
      <c r="F68" s="22" t="s">
        <v>11</v>
      </c>
      <c r="G68" s="21" t="s">
        <v>153</v>
      </c>
      <c r="H68" s="19">
        <v>2400</v>
      </c>
    </row>
    <row r="69" s="4" customFormat="1" ht="19" customHeight="1" spans="1:8">
      <c r="A69" s="19">
        <v>67</v>
      </c>
      <c r="B69" s="19"/>
      <c r="C69" s="19" t="s">
        <v>150</v>
      </c>
      <c r="D69" s="19">
        <v>8</v>
      </c>
      <c r="E69" s="19">
        <v>256</v>
      </c>
      <c r="F69" s="22" t="s">
        <v>11</v>
      </c>
      <c r="G69" s="21" t="s">
        <v>154</v>
      </c>
      <c r="H69" s="19">
        <f>E69*15*4.5</f>
        <v>17280</v>
      </c>
    </row>
    <row r="70" s="4" customFormat="1" ht="19" customHeight="1" spans="1:8">
      <c r="A70" s="19">
        <v>68</v>
      </c>
      <c r="B70" s="19"/>
      <c r="C70" s="19" t="s">
        <v>150</v>
      </c>
      <c r="D70" s="19">
        <v>1</v>
      </c>
      <c r="E70" s="19">
        <v>32</v>
      </c>
      <c r="F70" s="22" t="s">
        <v>11</v>
      </c>
      <c r="G70" s="21" t="s">
        <v>155</v>
      </c>
      <c r="H70" s="19">
        <v>2400</v>
      </c>
    </row>
    <row r="71" s="5" customFormat="1" ht="19" customHeight="1" spans="1:8">
      <c r="A71" s="19">
        <v>69</v>
      </c>
      <c r="B71" s="19" t="s">
        <v>156</v>
      </c>
      <c r="C71" s="19" t="s">
        <v>157</v>
      </c>
      <c r="D71" s="19">
        <v>10</v>
      </c>
      <c r="E71" s="19">
        <v>320</v>
      </c>
      <c r="F71" s="22" t="s">
        <v>11</v>
      </c>
      <c r="G71" s="21" t="s">
        <v>158</v>
      </c>
      <c r="H71" s="19">
        <v>16000</v>
      </c>
    </row>
    <row r="72" s="3" customFormat="1" ht="19" customHeight="1" spans="1:8">
      <c r="A72" s="19">
        <v>70</v>
      </c>
      <c r="B72" s="19"/>
      <c r="C72" s="19" t="s">
        <v>159</v>
      </c>
      <c r="D72" s="19">
        <v>15</v>
      </c>
      <c r="E72" s="19">
        <v>480</v>
      </c>
      <c r="F72" s="22"/>
      <c r="G72" s="21" t="s">
        <v>160</v>
      </c>
      <c r="H72" s="19">
        <v>24000</v>
      </c>
    </row>
    <row r="73" s="5" customFormat="1" ht="19" customHeight="1" spans="1:8">
      <c r="A73" s="19">
        <v>71</v>
      </c>
      <c r="B73" s="19"/>
      <c r="C73" s="19" t="s">
        <v>161</v>
      </c>
      <c r="D73" s="19">
        <v>10</v>
      </c>
      <c r="E73" s="19">
        <v>15</v>
      </c>
      <c r="F73" s="19" t="s">
        <v>11</v>
      </c>
      <c r="G73" s="21" t="s">
        <v>162</v>
      </c>
      <c r="H73" s="19">
        <v>10125</v>
      </c>
    </row>
    <row r="74" s="3" customFormat="1" ht="19" customHeight="1" spans="1:8">
      <c r="A74" s="19">
        <v>72</v>
      </c>
      <c r="B74" s="19"/>
      <c r="C74" s="19" t="s">
        <v>163</v>
      </c>
      <c r="D74" s="19">
        <v>12</v>
      </c>
      <c r="E74" s="19">
        <v>15</v>
      </c>
      <c r="F74" s="19" t="s">
        <v>11</v>
      </c>
      <c r="G74" s="21" t="s">
        <v>164</v>
      </c>
      <c r="H74" s="19">
        <v>12150</v>
      </c>
    </row>
    <row r="75" s="3" customFormat="1" ht="19" customHeight="1" spans="1:8">
      <c r="A75" s="19">
        <v>73</v>
      </c>
      <c r="B75" s="19"/>
      <c r="C75" s="19" t="s">
        <v>165</v>
      </c>
      <c r="D75" s="19">
        <v>2</v>
      </c>
      <c r="E75" s="19">
        <v>20</v>
      </c>
      <c r="F75" s="19" t="s">
        <v>11</v>
      </c>
      <c r="G75" s="21" t="s">
        <v>166</v>
      </c>
      <c r="H75" s="19">
        <v>2700</v>
      </c>
    </row>
    <row r="76" s="3" customFormat="1" ht="19" customHeight="1" spans="1:8">
      <c r="A76" s="19">
        <v>74</v>
      </c>
      <c r="B76" s="19"/>
      <c r="C76" s="19" t="s">
        <v>167</v>
      </c>
      <c r="D76" s="19">
        <v>2</v>
      </c>
      <c r="E76" s="19">
        <v>25</v>
      </c>
      <c r="F76" s="19" t="s">
        <v>11</v>
      </c>
      <c r="G76" s="21" t="s">
        <v>168</v>
      </c>
      <c r="H76" s="19">
        <v>3375</v>
      </c>
    </row>
    <row r="77" s="3" customFormat="1" ht="19" customHeight="1" spans="1:8">
      <c r="A77" s="19">
        <v>75</v>
      </c>
      <c r="B77" s="19"/>
      <c r="C77" s="19" t="s">
        <v>169</v>
      </c>
      <c r="D77" s="19">
        <v>2</v>
      </c>
      <c r="E77" s="19">
        <v>15</v>
      </c>
      <c r="F77" s="19" t="s">
        <v>11</v>
      </c>
      <c r="G77" s="21" t="s">
        <v>170</v>
      </c>
      <c r="H77" s="19">
        <v>2025</v>
      </c>
    </row>
    <row r="78" s="4" customFormat="1" ht="19" customHeight="1" spans="1:8">
      <c r="A78" s="19">
        <v>76</v>
      </c>
      <c r="B78" s="19" t="s">
        <v>171</v>
      </c>
      <c r="C78" s="19" t="s">
        <v>172</v>
      </c>
      <c r="D78" s="19">
        <v>10</v>
      </c>
      <c r="E78" s="19">
        <v>260</v>
      </c>
      <c r="F78" s="19" t="s">
        <v>11</v>
      </c>
      <c r="G78" s="21" t="s">
        <v>173</v>
      </c>
      <c r="H78" s="19">
        <f>E78*15*4.5</f>
        <v>17550</v>
      </c>
    </row>
    <row r="79" s="3" customFormat="1" ht="19" customHeight="1" spans="1:8">
      <c r="A79" s="19">
        <v>77</v>
      </c>
      <c r="B79" s="19" t="s">
        <v>174</v>
      </c>
      <c r="C79" s="19" t="s">
        <v>61</v>
      </c>
      <c r="D79" s="19">
        <v>2</v>
      </c>
      <c r="E79" s="19">
        <v>32</v>
      </c>
      <c r="F79" s="19" t="s">
        <v>11</v>
      </c>
      <c r="G79" s="21" t="s">
        <v>175</v>
      </c>
      <c r="H79" s="19">
        <v>4320</v>
      </c>
    </row>
    <row r="80" s="3" customFormat="1" ht="19" customHeight="1" spans="1:8">
      <c r="A80" s="19">
        <v>78</v>
      </c>
      <c r="B80" s="19"/>
      <c r="C80" s="19" t="s">
        <v>176</v>
      </c>
      <c r="D80" s="19">
        <v>2</v>
      </c>
      <c r="E80" s="19">
        <v>32</v>
      </c>
      <c r="F80" s="19" t="s">
        <v>11</v>
      </c>
      <c r="G80" s="21" t="s">
        <v>177</v>
      </c>
      <c r="H80" s="19">
        <v>4320</v>
      </c>
    </row>
    <row r="81" s="3" customFormat="1" ht="19" customHeight="1" spans="1:8">
      <c r="A81" s="19">
        <v>79</v>
      </c>
      <c r="B81" s="19"/>
      <c r="C81" s="19" t="s">
        <v>178</v>
      </c>
      <c r="D81" s="19">
        <v>2</v>
      </c>
      <c r="E81" s="19">
        <v>32</v>
      </c>
      <c r="F81" s="19" t="s">
        <v>11</v>
      </c>
      <c r="G81" s="21" t="s">
        <v>179</v>
      </c>
      <c r="H81" s="19">
        <v>4320</v>
      </c>
    </row>
    <row r="82" s="3" customFormat="1" ht="19" customHeight="1" spans="1:8">
      <c r="A82" s="19">
        <v>80</v>
      </c>
      <c r="B82" s="19"/>
      <c r="C82" s="19" t="s">
        <v>180</v>
      </c>
      <c r="D82" s="19">
        <v>2</v>
      </c>
      <c r="E82" s="19">
        <v>32</v>
      </c>
      <c r="F82" s="19" t="s">
        <v>11</v>
      </c>
      <c r="G82" s="21" t="s">
        <v>181</v>
      </c>
      <c r="H82" s="19">
        <v>4320</v>
      </c>
    </row>
    <row r="83" s="3" customFormat="1" ht="19" customHeight="1" spans="1:8">
      <c r="A83" s="19">
        <v>81</v>
      </c>
      <c r="B83" s="19"/>
      <c r="C83" s="19" t="s">
        <v>182</v>
      </c>
      <c r="D83" s="19">
        <v>2</v>
      </c>
      <c r="E83" s="19">
        <v>32</v>
      </c>
      <c r="F83" s="19" t="s">
        <v>11</v>
      </c>
      <c r="G83" s="21" t="s">
        <v>183</v>
      </c>
      <c r="H83" s="19">
        <v>4320</v>
      </c>
    </row>
    <row r="84" s="7" customFormat="1" ht="19" customHeight="1" spans="1:8">
      <c r="A84" s="19">
        <v>82</v>
      </c>
      <c r="B84" s="19" t="s">
        <v>184</v>
      </c>
      <c r="C84" s="19" t="s">
        <v>185</v>
      </c>
      <c r="D84" s="19">
        <v>2</v>
      </c>
      <c r="E84" s="19">
        <v>32</v>
      </c>
      <c r="F84" s="19" t="s">
        <v>143</v>
      </c>
      <c r="G84" s="21" t="s">
        <v>186</v>
      </c>
      <c r="H84" s="19">
        <v>4320</v>
      </c>
    </row>
    <row r="85" s="4" customFormat="1" ht="19" customHeight="1" spans="1:8">
      <c r="A85" s="19">
        <v>83</v>
      </c>
      <c r="B85" s="19" t="s">
        <v>187</v>
      </c>
      <c r="C85" s="19" t="s">
        <v>61</v>
      </c>
      <c r="D85" s="19">
        <v>2</v>
      </c>
      <c r="E85" s="19">
        <v>64</v>
      </c>
      <c r="F85" s="19" t="s">
        <v>11</v>
      </c>
      <c r="G85" s="21" t="s">
        <v>188</v>
      </c>
      <c r="H85" s="19">
        <f>E85*15*4.5</f>
        <v>4320</v>
      </c>
    </row>
    <row r="86" s="1" customFormat="1" ht="19" customHeight="1" spans="1:8">
      <c r="A86" s="19">
        <v>84</v>
      </c>
      <c r="B86" s="27" t="s">
        <v>189</v>
      </c>
      <c r="C86" s="19" t="s">
        <v>61</v>
      </c>
      <c r="D86" s="19">
        <v>2</v>
      </c>
      <c r="E86" s="19">
        <v>20</v>
      </c>
      <c r="F86" s="19" t="s">
        <v>11</v>
      </c>
      <c r="G86" s="21" t="s">
        <v>190</v>
      </c>
      <c r="H86" s="19">
        <f>E86*15*4.5</f>
        <v>1350</v>
      </c>
    </row>
    <row r="87" s="1" customFormat="1" ht="19" customHeight="1" spans="1:8">
      <c r="A87" s="19">
        <v>85</v>
      </c>
      <c r="B87" s="28"/>
      <c r="C87" s="19" t="s">
        <v>191</v>
      </c>
      <c r="D87" s="19">
        <v>2</v>
      </c>
      <c r="E87" s="19">
        <v>20</v>
      </c>
      <c r="F87" s="19" t="s">
        <v>11</v>
      </c>
      <c r="G87" s="21" t="s">
        <v>192</v>
      </c>
      <c r="H87" s="19">
        <f>E87*15*4.5</f>
        <v>1350</v>
      </c>
    </row>
    <row r="88" s="6" customFormat="1" ht="19" customHeight="1" spans="1:8">
      <c r="A88" s="19">
        <v>86</v>
      </c>
      <c r="B88" s="19" t="s">
        <v>193</v>
      </c>
      <c r="C88" s="19" t="s">
        <v>194</v>
      </c>
      <c r="D88" s="19">
        <v>1</v>
      </c>
      <c r="E88" s="19">
        <v>20</v>
      </c>
      <c r="F88" s="22" t="s">
        <v>11</v>
      </c>
      <c r="G88" s="21" t="s">
        <v>195</v>
      </c>
      <c r="H88" s="19">
        <v>1350</v>
      </c>
    </row>
    <row r="89" s="6" customFormat="1" ht="19" customHeight="1" spans="1:8">
      <c r="A89" s="19">
        <v>87</v>
      </c>
      <c r="B89" s="19"/>
      <c r="C89" s="19" t="s">
        <v>196</v>
      </c>
      <c r="D89" s="19">
        <v>90</v>
      </c>
      <c r="E89" s="19" t="s">
        <v>197</v>
      </c>
      <c r="F89" s="22" t="s">
        <v>58</v>
      </c>
      <c r="G89" s="21" t="s">
        <v>198</v>
      </c>
      <c r="H89" s="19">
        <v>20000</v>
      </c>
    </row>
    <row r="90" s="6" customFormat="1" ht="19" customHeight="1" spans="1:8">
      <c r="A90" s="19">
        <v>88</v>
      </c>
      <c r="B90" s="19"/>
      <c r="C90" s="19" t="s">
        <v>199</v>
      </c>
      <c r="D90" s="19">
        <v>25</v>
      </c>
      <c r="E90" s="19" t="s">
        <v>197</v>
      </c>
      <c r="F90" s="22" t="s">
        <v>58</v>
      </c>
      <c r="G90" s="21" t="s">
        <v>200</v>
      </c>
      <c r="H90" s="19">
        <v>10000</v>
      </c>
    </row>
    <row r="91" s="3" customFormat="1" ht="19" customHeight="1" spans="1:8">
      <c r="A91" s="19">
        <v>89</v>
      </c>
      <c r="B91" s="19" t="s">
        <v>201</v>
      </c>
      <c r="C91" s="19" t="s">
        <v>202</v>
      </c>
      <c r="D91" s="19">
        <v>2</v>
      </c>
      <c r="E91" s="19">
        <v>30</v>
      </c>
      <c r="F91" s="19" t="s">
        <v>11</v>
      </c>
      <c r="G91" s="21" t="s">
        <v>203</v>
      </c>
      <c r="H91" s="19">
        <f t="shared" ref="H91:H99" si="5">E91*15*4.5</f>
        <v>2025</v>
      </c>
    </row>
    <row r="92" s="3" customFormat="1" ht="19" customHeight="1" spans="1:8">
      <c r="A92" s="19">
        <v>90</v>
      </c>
      <c r="B92" s="19" t="s">
        <v>204</v>
      </c>
      <c r="C92" s="19" t="s">
        <v>205</v>
      </c>
      <c r="D92" s="19">
        <v>1</v>
      </c>
      <c r="E92" s="19">
        <v>30</v>
      </c>
      <c r="F92" s="19" t="s">
        <v>11</v>
      </c>
      <c r="G92" s="21" t="s">
        <v>206</v>
      </c>
      <c r="H92" s="19">
        <f t="shared" si="5"/>
        <v>2025</v>
      </c>
    </row>
    <row r="93" s="4" customFormat="1" ht="19" customHeight="1" spans="1:8">
      <c r="A93" s="19">
        <v>91</v>
      </c>
      <c r="B93" s="19"/>
      <c r="C93" s="19" t="s">
        <v>207</v>
      </c>
      <c r="D93" s="19">
        <v>2</v>
      </c>
      <c r="E93" s="19">
        <v>50</v>
      </c>
      <c r="F93" s="19" t="s">
        <v>11</v>
      </c>
      <c r="G93" s="21" t="s">
        <v>208</v>
      </c>
      <c r="H93" s="19">
        <f t="shared" si="5"/>
        <v>3375</v>
      </c>
    </row>
    <row r="94" s="4" customFormat="1" ht="19" customHeight="1" spans="1:8">
      <c r="A94" s="19">
        <v>92</v>
      </c>
      <c r="B94" s="19"/>
      <c r="C94" s="19" t="s">
        <v>209</v>
      </c>
      <c r="D94" s="19">
        <v>2</v>
      </c>
      <c r="E94" s="19">
        <v>50</v>
      </c>
      <c r="F94" s="19" t="s">
        <v>11</v>
      </c>
      <c r="G94" s="21" t="s">
        <v>210</v>
      </c>
      <c r="H94" s="19">
        <f t="shared" si="5"/>
        <v>3375</v>
      </c>
    </row>
    <row r="95" s="4" customFormat="1" ht="19" customHeight="1" spans="1:8">
      <c r="A95" s="19">
        <v>93</v>
      </c>
      <c r="B95" s="19"/>
      <c r="C95" s="19" t="s">
        <v>211</v>
      </c>
      <c r="D95" s="19">
        <v>2</v>
      </c>
      <c r="E95" s="19">
        <v>50</v>
      </c>
      <c r="F95" s="19" t="s">
        <v>11</v>
      </c>
      <c r="G95" s="21" t="s">
        <v>212</v>
      </c>
      <c r="H95" s="19">
        <f t="shared" si="5"/>
        <v>3375</v>
      </c>
    </row>
    <row r="96" s="4" customFormat="1" ht="19" customHeight="1" spans="1:8">
      <c r="A96" s="19">
        <v>94</v>
      </c>
      <c r="B96" s="19" t="s">
        <v>213</v>
      </c>
      <c r="C96" s="19" t="s">
        <v>214</v>
      </c>
      <c r="D96" s="19">
        <v>4</v>
      </c>
      <c r="E96" s="19">
        <v>80</v>
      </c>
      <c r="F96" s="19" t="s">
        <v>11</v>
      </c>
      <c r="G96" s="21" t="s">
        <v>215</v>
      </c>
      <c r="H96" s="19">
        <f t="shared" si="5"/>
        <v>5400</v>
      </c>
    </row>
    <row r="97" s="4" customFormat="1" ht="19" customHeight="1" spans="1:8">
      <c r="A97" s="19">
        <v>95</v>
      </c>
      <c r="B97" s="19"/>
      <c r="C97" s="19" t="s">
        <v>216</v>
      </c>
      <c r="D97" s="19">
        <v>5</v>
      </c>
      <c r="E97" s="19">
        <v>100</v>
      </c>
      <c r="F97" s="19" t="s">
        <v>11</v>
      </c>
      <c r="G97" s="21" t="s">
        <v>217</v>
      </c>
      <c r="H97" s="19">
        <f t="shared" si="5"/>
        <v>6750</v>
      </c>
    </row>
    <row r="98" s="4" customFormat="1" ht="19" customHeight="1" spans="1:8">
      <c r="A98" s="19">
        <v>96</v>
      </c>
      <c r="B98" s="19"/>
      <c r="C98" s="19" t="s">
        <v>157</v>
      </c>
      <c r="D98" s="19">
        <v>10</v>
      </c>
      <c r="E98" s="19">
        <v>200</v>
      </c>
      <c r="F98" s="19" t="s">
        <v>11</v>
      </c>
      <c r="G98" s="21" t="s">
        <v>218</v>
      </c>
      <c r="H98" s="19">
        <f t="shared" si="5"/>
        <v>13500</v>
      </c>
    </row>
    <row r="99" s="4" customFormat="1" ht="19" customHeight="1" spans="1:8">
      <c r="A99" s="19">
        <v>97</v>
      </c>
      <c r="B99" s="19"/>
      <c r="C99" s="19" t="s">
        <v>219</v>
      </c>
      <c r="D99" s="19">
        <v>13</v>
      </c>
      <c r="E99" s="19">
        <v>260</v>
      </c>
      <c r="F99" s="19" t="s">
        <v>11</v>
      </c>
      <c r="G99" s="21" t="s">
        <v>220</v>
      </c>
      <c r="H99" s="19">
        <f t="shared" si="5"/>
        <v>17550</v>
      </c>
    </row>
    <row r="100" s="4" customFormat="1" ht="19" customHeight="1" spans="1:8">
      <c r="A100" s="19">
        <v>98</v>
      </c>
      <c r="B100" s="19" t="s">
        <v>221</v>
      </c>
      <c r="C100" s="19" t="s">
        <v>222</v>
      </c>
      <c r="D100" s="19">
        <v>1</v>
      </c>
      <c r="E100" s="19">
        <v>30</v>
      </c>
      <c r="F100" s="19" t="s">
        <v>11</v>
      </c>
      <c r="G100" s="21" t="s">
        <v>223</v>
      </c>
      <c r="H100" s="19">
        <f t="shared" ref="H100:H111" si="6">E100*15*4.5</f>
        <v>2025</v>
      </c>
    </row>
    <row r="101" s="4" customFormat="1" ht="19" customHeight="1" spans="1:8">
      <c r="A101" s="19">
        <v>99</v>
      </c>
      <c r="B101" s="19"/>
      <c r="C101" s="19" t="s">
        <v>224</v>
      </c>
      <c r="D101" s="19">
        <v>1</v>
      </c>
      <c r="E101" s="19">
        <v>30</v>
      </c>
      <c r="F101" s="19" t="s">
        <v>11</v>
      </c>
      <c r="G101" s="21" t="s">
        <v>225</v>
      </c>
      <c r="H101" s="19">
        <f t="shared" si="6"/>
        <v>2025</v>
      </c>
    </row>
    <row r="102" s="4" customFormat="1" ht="19" customHeight="1" spans="1:8">
      <c r="A102" s="19">
        <v>100</v>
      </c>
      <c r="B102" s="19"/>
      <c r="C102" s="19" t="s">
        <v>226</v>
      </c>
      <c r="D102" s="19">
        <v>1</v>
      </c>
      <c r="E102" s="19">
        <v>30</v>
      </c>
      <c r="F102" s="19" t="s">
        <v>11</v>
      </c>
      <c r="G102" s="21" t="s">
        <v>227</v>
      </c>
      <c r="H102" s="19">
        <f t="shared" si="6"/>
        <v>2025</v>
      </c>
    </row>
    <row r="103" s="4" customFormat="1" ht="19" customHeight="1" spans="1:8">
      <c r="A103" s="19">
        <v>101</v>
      </c>
      <c r="B103" s="19"/>
      <c r="C103" s="19" t="s">
        <v>61</v>
      </c>
      <c r="D103" s="19">
        <v>1</v>
      </c>
      <c r="E103" s="19">
        <v>20</v>
      </c>
      <c r="F103" s="19" t="s">
        <v>11</v>
      </c>
      <c r="G103" s="21" t="s">
        <v>228</v>
      </c>
      <c r="H103" s="19">
        <f t="shared" si="6"/>
        <v>1350</v>
      </c>
    </row>
    <row r="104" s="4" customFormat="1" ht="19" customHeight="1" spans="1:8">
      <c r="A104" s="19">
        <v>102</v>
      </c>
      <c r="B104" s="19"/>
      <c r="C104" s="19" t="s">
        <v>229</v>
      </c>
      <c r="D104" s="19">
        <v>3</v>
      </c>
      <c r="E104" s="19">
        <v>60</v>
      </c>
      <c r="F104" s="19" t="s">
        <v>11</v>
      </c>
      <c r="G104" s="21" t="s">
        <v>230</v>
      </c>
      <c r="H104" s="19">
        <f t="shared" si="6"/>
        <v>4050</v>
      </c>
    </row>
    <row r="105" s="4" customFormat="1" ht="19" customHeight="1" spans="1:8">
      <c r="A105" s="19">
        <v>103</v>
      </c>
      <c r="B105" s="19"/>
      <c r="C105" s="19" t="s">
        <v>231</v>
      </c>
      <c r="D105" s="19">
        <v>1</v>
      </c>
      <c r="E105" s="19">
        <v>30</v>
      </c>
      <c r="F105" s="19" t="s">
        <v>11</v>
      </c>
      <c r="G105" s="21" t="s">
        <v>232</v>
      </c>
      <c r="H105" s="19">
        <f t="shared" si="6"/>
        <v>2025</v>
      </c>
    </row>
    <row r="106" s="4" customFormat="1" ht="19" customHeight="1" spans="1:8">
      <c r="A106" s="19">
        <v>104</v>
      </c>
      <c r="B106" s="19"/>
      <c r="C106" s="19" t="s">
        <v>233</v>
      </c>
      <c r="D106" s="19">
        <v>1</v>
      </c>
      <c r="E106" s="19">
        <v>30</v>
      </c>
      <c r="F106" s="19" t="s">
        <v>11</v>
      </c>
      <c r="G106" s="21" t="s">
        <v>234</v>
      </c>
      <c r="H106" s="19">
        <f t="shared" si="6"/>
        <v>2025</v>
      </c>
    </row>
    <row r="107" s="4" customFormat="1" ht="19" customHeight="1" spans="1:8">
      <c r="A107" s="19">
        <v>105</v>
      </c>
      <c r="B107" s="19"/>
      <c r="C107" s="19" t="s">
        <v>235</v>
      </c>
      <c r="D107" s="19">
        <v>1</v>
      </c>
      <c r="E107" s="19">
        <v>20</v>
      </c>
      <c r="F107" s="19" t="s">
        <v>11</v>
      </c>
      <c r="G107" s="21" t="s">
        <v>236</v>
      </c>
      <c r="H107" s="19">
        <f t="shared" si="6"/>
        <v>1350</v>
      </c>
    </row>
    <row r="108" s="4" customFormat="1" ht="19" customHeight="1" spans="1:8">
      <c r="A108" s="19">
        <v>106</v>
      </c>
      <c r="B108" s="19"/>
      <c r="C108" s="19" t="s">
        <v>219</v>
      </c>
      <c r="D108" s="19">
        <v>4</v>
      </c>
      <c r="E108" s="19">
        <v>100</v>
      </c>
      <c r="F108" s="19" t="s">
        <v>11</v>
      </c>
      <c r="G108" s="21" t="s">
        <v>237</v>
      </c>
      <c r="H108" s="19">
        <f t="shared" si="6"/>
        <v>6750</v>
      </c>
    </row>
    <row r="109" s="5" customFormat="1" ht="19" customHeight="1" spans="1:8">
      <c r="A109" s="19">
        <v>107</v>
      </c>
      <c r="B109" s="19" t="s">
        <v>238</v>
      </c>
      <c r="C109" s="22" t="s">
        <v>219</v>
      </c>
      <c r="D109" s="22">
        <v>10</v>
      </c>
      <c r="E109" s="19">
        <v>200</v>
      </c>
      <c r="F109" s="22" t="s">
        <v>11</v>
      </c>
      <c r="G109" s="21" t="s">
        <v>239</v>
      </c>
      <c r="H109" s="19">
        <f t="shared" si="6"/>
        <v>13500</v>
      </c>
    </row>
    <row r="110" s="3" customFormat="1" ht="19" customHeight="1" spans="1:8">
      <c r="A110" s="19">
        <v>108</v>
      </c>
      <c r="B110" s="19"/>
      <c r="C110" s="22" t="s">
        <v>240</v>
      </c>
      <c r="D110" s="22">
        <v>15</v>
      </c>
      <c r="E110" s="19">
        <v>260</v>
      </c>
      <c r="F110" s="22" t="s">
        <v>11</v>
      </c>
      <c r="G110" s="21" t="s">
        <v>241</v>
      </c>
      <c r="H110" s="19">
        <f t="shared" si="6"/>
        <v>17550</v>
      </c>
    </row>
    <row r="111" s="3" customFormat="1" ht="19" customHeight="1" spans="1:8">
      <c r="A111" s="19">
        <v>109</v>
      </c>
      <c r="B111" s="19"/>
      <c r="C111" s="22" t="s">
        <v>242</v>
      </c>
      <c r="D111" s="22">
        <v>5</v>
      </c>
      <c r="E111" s="19">
        <v>100</v>
      </c>
      <c r="F111" s="22" t="s">
        <v>11</v>
      </c>
      <c r="G111" s="21" t="s">
        <v>243</v>
      </c>
      <c r="H111" s="19">
        <f t="shared" si="6"/>
        <v>6750</v>
      </c>
    </row>
    <row r="112" s="3" customFormat="1" ht="19" customHeight="1" spans="1:8">
      <c r="A112" s="19">
        <v>110</v>
      </c>
      <c r="B112" s="19" t="s">
        <v>244</v>
      </c>
      <c r="C112" s="19" t="s">
        <v>245</v>
      </c>
      <c r="D112" s="19">
        <v>4</v>
      </c>
      <c r="E112" s="19">
        <f>D112*30</f>
        <v>120</v>
      </c>
      <c r="F112" s="19" t="s">
        <v>11</v>
      </c>
      <c r="G112" s="21" t="s">
        <v>246</v>
      </c>
      <c r="H112" s="19">
        <f t="shared" ref="H112:H119" si="7">E112*15*4.5</f>
        <v>8100</v>
      </c>
    </row>
    <row r="113" s="3" customFormat="1" ht="19" customHeight="1" spans="1:8">
      <c r="A113" s="19">
        <v>111</v>
      </c>
      <c r="B113" s="19"/>
      <c r="C113" s="19" t="s">
        <v>61</v>
      </c>
      <c r="D113" s="19">
        <v>1</v>
      </c>
      <c r="E113" s="19">
        <v>30</v>
      </c>
      <c r="F113" s="19" t="s">
        <v>11</v>
      </c>
      <c r="G113" s="21" t="s">
        <v>247</v>
      </c>
      <c r="H113" s="19">
        <f t="shared" si="7"/>
        <v>2025</v>
      </c>
    </row>
    <row r="114" s="3" customFormat="1" ht="19" customHeight="1" spans="1:8">
      <c r="A114" s="19">
        <v>112</v>
      </c>
      <c r="B114" s="19"/>
      <c r="C114" s="19" t="s">
        <v>226</v>
      </c>
      <c r="D114" s="19">
        <v>2</v>
      </c>
      <c r="E114" s="19">
        <v>40</v>
      </c>
      <c r="F114" s="19" t="s">
        <v>11</v>
      </c>
      <c r="G114" s="21" t="s">
        <v>248</v>
      </c>
      <c r="H114" s="19">
        <f t="shared" si="7"/>
        <v>2700</v>
      </c>
    </row>
    <row r="115" s="3" customFormat="1" ht="19" customHeight="1" spans="1:8">
      <c r="A115" s="19">
        <v>113</v>
      </c>
      <c r="B115" s="19"/>
      <c r="C115" s="19" t="s">
        <v>219</v>
      </c>
      <c r="D115" s="19">
        <v>12</v>
      </c>
      <c r="E115" s="19">
        <v>300</v>
      </c>
      <c r="F115" s="19" t="s">
        <v>11</v>
      </c>
      <c r="G115" s="21" t="s">
        <v>249</v>
      </c>
      <c r="H115" s="19">
        <f t="shared" si="7"/>
        <v>20250</v>
      </c>
    </row>
    <row r="116" s="3" customFormat="1" ht="19" customHeight="1" spans="1:8">
      <c r="A116" s="19">
        <v>114</v>
      </c>
      <c r="B116" s="19"/>
      <c r="C116" s="19" t="s">
        <v>222</v>
      </c>
      <c r="D116" s="19">
        <v>1</v>
      </c>
      <c r="E116" s="19">
        <f t="shared" ref="E113:E118" si="8">D116*30</f>
        <v>30</v>
      </c>
      <c r="F116" s="19" t="s">
        <v>11</v>
      </c>
      <c r="G116" s="21" t="s">
        <v>250</v>
      </c>
      <c r="H116" s="19">
        <f t="shared" si="7"/>
        <v>2025</v>
      </c>
    </row>
    <row r="117" s="3" customFormat="1" ht="19" customHeight="1" spans="1:8">
      <c r="A117" s="19">
        <v>115</v>
      </c>
      <c r="B117" s="19"/>
      <c r="C117" s="19" t="s">
        <v>251</v>
      </c>
      <c r="D117" s="19">
        <v>1</v>
      </c>
      <c r="E117" s="19">
        <f t="shared" si="8"/>
        <v>30</v>
      </c>
      <c r="F117" s="19" t="s">
        <v>11</v>
      </c>
      <c r="G117" s="21" t="s">
        <v>252</v>
      </c>
      <c r="H117" s="19">
        <f t="shared" si="7"/>
        <v>2025</v>
      </c>
    </row>
    <row r="118" s="4" customFormat="1" ht="19" customHeight="1" spans="1:8">
      <c r="A118" s="19">
        <v>116</v>
      </c>
      <c r="B118" s="19"/>
      <c r="C118" s="19" t="s">
        <v>253</v>
      </c>
      <c r="D118" s="19">
        <v>1</v>
      </c>
      <c r="E118" s="19">
        <f t="shared" si="8"/>
        <v>30</v>
      </c>
      <c r="F118" s="19" t="s">
        <v>11</v>
      </c>
      <c r="G118" s="21" t="s">
        <v>254</v>
      </c>
      <c r="H118" s="19">
        <f t="shared" si="7"/>
        <v>2025</v>
      </c>
    </row>
    <row r="119" s="8" customFormat="1" ht="19" customHeight="1" spans="1:8">
      <c r="A119" s="19">
        <v>117</v>
      </c>
      <c r="B119" s="29" t="s">
        <v>255</v>
      </c>
      <c r="C119" s="22" t="s">
        <v>61</v>
      </c>
      <c r="D119" s="22">
        <v>2</v>
      </c>
      <c r="E119" s="22">
        <v>40</v>
      </c>
      <c r="F119" s="22" t="s">
        <v>11</v>
      </c>
      <c r="G119" s="20" t="s">
        <v>256</v>
      </c>
      <c r="H119" s="22">
        <f t="shared" si="7"/>
        <v>2700</v>
      </c>
    </row>
    <row r="120" s="9" customFormat="1" ht="19" customHeight="1" spans="1:8">
      <c r="A120" s="19">
        <v>118</v>
      </c>
      <c r="B120" s="30"/>
      <c r="C120" s="22" t="s">
        <v>226</v>
      </c>
      <c r="D120" s="22">
        <v>2</v>
      </c>
      <c r="E120" s="22">
        <v>40</v>
      </c>
      <c r="F120" s="22" t="s">
        <v>11</v>
      </c>
      <c r="G120" s="20" t="s">
        <v>257</v>
      </c>
      <c r="H120" s="22">
        <f t="shared" ref="H120:H128" si="9">E120*15*4.5</f>
        <v>2700</v>
      </c>
    </row>
    <row r="121" s="9" customFormat="1" ht="19" customHeight="1" spans="1:8">
      <c r="A121" s="19">
        <v>119</v>
      </c>
      <c r="B121" s="30"/>
      <c r="C121" s="22" t="s">
        <v>253</v>
      </c>
      <c r="D121" s="22">
        <v>1</v>
      </c>
      <c r="E121" s="22">
        <v>30</v>
      </c>
      <c r="F121" s="22" t="s">
        <v>11</v>
      </c>
      <c r="G121" s="20" t="s">
        <v>258</v>
      </c>
      <c r="H121" s="22">
        <f t="shared" si="9"/>
        <v>2025</v>
      </c>
    </row>
    <row r="122" s="9" customFormat="1" ht="19" customHeight="1" spans="1:8">
      <c r="A122" s="19">
        <v>120</v>
      </c>
      <c r="B122" s="30"/>
      <c r="C122" s="22" t="s">
        <v>224</v>
      </c>
      <c r="D122" s="22">
        <v>2</v>
      </c>
      <c r="E122" s="22">
        <f>D122*30</f>
        <v>60</v>
      </c>
      <c r="F122" s="22" t="s">
        <v>11</v>
      </c>
      <c r="G122" s="20" t="s">
        <v>259</v>
      </c>
      <c r="H122" s="22">
        <f t="shared" si="9"/>
        <v>4050</v>
      </c>
    </row>
    <row r="123" s="9" customFormat="1" ht="19" customHeight="1" spans="1:8">
      <c r="A123" s="19">
        <v>121</v>
      </c>
      <c r="B123" s="30"/>
      <c r="C123" s="22" t="s">
        <v>222</v>
      </c>
      <c r="D123" s="22">
        <v>2</v>
      </c>
      <c r="E123" s="22">
        <f>D123*30</f>
        <v>60</v>
      </c>
      <c r="F123" s="22" t="s">
        <v>11</v>
      </c>
      <c r="G123" s="20" t="s">
        <v>223</v>
      </c>
      <c r="H123" s="22">
        <f t="shared" si="9"/>
        <v>4050</v>
      </c>
    </row>
    <row r="124" s="9" customFormat="1" ht="19" customHeight="1" spans="1:8">
      <c r="A124" s="19">
        <v>122</v>
      </c>
      <c r="B124" s="30"/>
      <c r="C124" s="22" t="s">
        <v>260</v>
      </c>
      <c r="D124" s="22">
        <v>1</v>
      </c>
      <c r="E124" s="22">
        <v>20</v>
      </c>
      <c r="F124" s="22" t="s">
        <v>11</v>
      </c>
      <c r="G124" s="20" t="s">
        <v>261</v>
      </c>
      <c r="H124" s="22">
        <f t="shared" si="9"/>
        <v>1350</v>
      </c>
    </row>
    <row r="125" s="9" customFormat="1" ht="19" customHeight="1" spans="1:8">
      <c r="A125" s="19">
        <v>123</v>
      </c>
      <c r="B125" s="30"/>
      <c r="C125" s="22" t="s">
        <v>233</v>
      </c>
      <c r="D125" s="22">
        <v>1</v>
      </c>
      <c r="E125" s="22">
        <v>30</v>
      </c>
      <c r="F125" s="22" t="s">
        <v>11</v>
      </c>
      <c r="G125" s="20" t="s">
        <v>262</v>
      </c>
      <c r="H125" s="22">
        <f t="shared" si="9"/>
        <v>2025</v>
      </c>
    </row>
    <row r="126" s="9" customFormat="1" ht="19" customHeight="1" spans="1:8">
      <c r="A126" s="19">
        <v>124</v>
      </c>
      <c r="B126" s="30"/>
      <c r="C126" s="22" t="s">
        <v>263</v>
      </c>
      <c r="D126" s="22">
        <v>1</v>
      </c>
      <c r="E126" s="22">
        <v>20</v>
      </c>
      <c r="F126" s="22" t="s">
        <v>11</v>
      </c>
      <c r="G126" s="20" t="s">
        <v>264</v>
      </c>
      <c r="H126" s="22">
        <f t="shared" si="9"/>
        <v>1350</v>
      </c>
    </row>
    <row r="127" s="1" customFormat="1" ht="19" customHeight="1" spans="1:8">
      <c r="A127" s="19">
        <v>125</v>
      </c>
      <c r="B127" s="31"/>
      <c r="C127" s="22" t="s">
        <v>219</v>
      </c>
      <c r="D127" s="22">
        <v>12</v>
      </c>
      <c r="E127" s="22">
        <v>280</v>
      </c>
      <c r="F127" s="22" t="s">
        <v>11</v>
      </c>
      <c r="G127" s="20" t="s">
        <v>265</v>
      </c>
      <c r="H127" s="22">
        <f t="shared" si="9"/>
        <v>18900</v>
      </c>
    </row>
    <row r="128" s="4" customFormat="1" ht="19" customHeight="1" spans="1:8">
      <c r="A128" s="19">
        <v>126</v>
      </c>
      <c r="B128" s="19" t="s">
        <v>266</v>
      </c>
      <c r="C128" s="19" t="s">
        <v>219</v>
      </c>
      <c r="D128" s="19">
        <v>6</v>
      </c>
      <c r="E128" s="19">
        <v>150</v>
      </c>
      <c r="F128" s="19" t="s">
        <v>11</v>
      </c>
      <c r="G128" s="21" t="s">
        <v>267</v>
      </c>
      <c r="H128" s="19">
        <f t="shared" si="9"/>
        <v>10125</v>
      </c>
    </row>
    <row r="129" s="4" customFormat="1" ht="19" customHeight="1" spans="1:8">
      <c r="A129" s="19">
        <v>127</v>
      </c>
      <c r="B129" s="19"/>
      <c r="C129" s="19" t="s">
        <v>222</v>
      </c>
      <c r="D129" s="19">
        <v>2</v>
      </c>
      <c r="E129" s="19">
        <v>60</v>
      </c>
      <c r="F129" s="19" t="s">
        <v>11</v>
      </c>
      <c r="G129" s="21" t="s">
        <v>268</v>
      </c>
      <c r="H129" s="19">
        <f t="shared" ref="H129:H135" si="10">E129*15*4.5</f>
        <v>4050</v>
      </c>
    </row>
    <row r="130" s="4" customFormat="1" ht="19" customHeight="1" spans="1:8">
      <c r="A130" s="19">
        <v>128</v>
      </c>
      <c r="B130" s="19"/>
      <c r="C130" s="19" t="s">
        <v>224</v>
      </c>
      <c r="D130" s="19">
        <v>2</v>
      </c>
      <c r="E130" s="19">
        <v>60</v>
      </c>
      <c r="F130" s="19" t="s">
        <v>11</v>
      </c>
      <c r="G130" s="21" t="s">
        <v>269</v>
      </c>
      <c r="H130" s="19">
        <f t="shared" si="10"/>
        <v>4050</v>
      </c>
    </row>
    <row r="131" s="4" customFormat="1" ht="19" customHeight="1" spans="1:8">
      <c r="A131" s="19">
        <v>129</v>
      </c>
      <c r="B131" s="19"/>
      <c r="C131" s="19" t="s">
        <v>61</v>
      </c>
      <c r="D131" s="19">
        <v>2</v>
      </c>
      <c r="E131" s="19">
        <v>40</v>
      </c>
      <c r="F131" s="19" t="s">
        <v>11</v>
      </c>
      <c r="G131" s="21" t="s">
        <v>270</v>
      </c>
      <c r="H131" s="19">
        <f t="shared" si="10"/>
        <v>2700</v>
      </c>
    </row>
    <row r="132" s="4" customFormat="1" ht="19" customHeight="1" spans="1:8">
      <c r="A132" s="19">
        <v>130</v>
      </c>
      <c r="B132" s="19"/>
      <c r="C132" s="19" t="s">
        <v>226</v>
      </c>
      <c r="D132" s="19">
        <v>2</v>
      </c>
      <c r="E132" s="19">
        <v>40</v>
      </c>
      <c r="F132" s="19" t="s">
        <v>11</v>
      </c>
      <c r="G132" s="21" t="s">
        <v>271</v>
      </c>
      <c r="H132" s="19">
        <f t="shared" si="10"/>
        <v>2700</v>
      </c>
    </row>
    <row r="133" s="4" customFormat="1" ht="19" customHeight="1" spans="1:8">
      <c r="A133" s="19">
        <v>131</v>
      </c>
      <c r="B133" s="19"/>
      <c r="C133" s="19" t="s">
        <v>253</v>
      </c>
      <c r="D133" s="19">
        <v>2</v>
      </c>
      <c r="E133" s="19">
        <v>40</v>
      </c>
      <c r="F133" s="19" t="s">
        <v>11</v>
      </c>
      <c r="G133" s="21" t="s">
        <v>272</v>
      </c>
      <c r="H133" s="19">
        <f t="shared" si="10"/>
        <v>2700</v>
      </c>
    </row>
    <row r="134" s="4" customFormat="1" ht="19" customHeight="1" spans="1:8">
      <c r="A134" s="19">
        <v>132</v>
      </c>
      <c r="B134" s="19"/>
      <c r="C134" s="19" t="s">
        <v>263</v>
      </c>
      <c r="D134" s="19">
        <v>2</v>
      </c>
      <c r="E134" s="19">
        <v>40</v>
      </c>
      <c r="F134" s="19" t="s">
        <v>11</v>
      </c>
      <c r="G134" s="21" t="s">
        <v>273</v>
      </c>
      <c r="H134" s="19">
        <f t="shared" si="10"/>
        <v>2700</v>
      </c>
    </row>
    <row r="135" s="3" customFormat="1" ht="19" customHeight="1" spans="1:8">
      <c r="A135" s="19">
        <v>133</v>
      </c>
      <c r="B135" s="22" t="s">
        <v>274</v>
      </c>
      <c r="C135" s="19" t="s">
        <v>219</v>
      </c>
      <c r="D135" s="19">
        <v>4</v>
      </c>
      <c r="E135" s="19">
        <v>80</v>
      </c>
      <c r="F135" s="19" t="s">
        <v>11</v>
      </c>
      <c r="G135" s="21" t="s">
        <v>275</v>
      </c>
      <c r="H135" s="19">
        <f t="shared" si="10"/>
        <v>5400</v>
      </c>
    </row>
    <row r="136" s="3" customFormat="1" ht="19" customHeight="1" spans="1:8">
      <c r="A136" s="19">
        <v>134</v>
      </c>
      <c r="B136" s="22"/>
      <c r="C136" s="19" t="s">
        <v>242</v>
      </c>
      <c r="D136" s="19">
        <v>1</v>
      </c>
      <c r="E136" s="19">
        <v>20</v>
      </c>
      <c r="F136" s="19" t="s">
        <v>11</v>
      </c>
      <c r="G136" s="21" t="s">
        <v>276</v>
      </c>
      <c r="H136" s="19">
        <f t="shared" ref="H136:H151" si="11">E136*15*4.5</f>
        <v>1350</v>
      </c>
    </row>
    <row r="137" s="3" customFormat="1" ht="19" customHeight="1" spans="1:8">
      <c r="A137" s="19">
        <v>135</v>
      </c>
      <c r="B137" s="22"/>
      <c r="C137" s="19" t="s">
        <v>277</v>
      </c>
      <c r="D137" s="19">
        <v>1</v>
      </c>
      <c r="E137" s="19">
        <v>20</v>
      </c>
      <c r="F137" s="19" t="s">
        <v>11</v>
      </c>
      <c r="G137" s="21" t="s">
        <v>278</v>
      </c>
      <c r="H137" s="19">
        <f t="shared" si="11"/>
        <v>1350</v>
      </c>
    </row>
    <row r="138" s="3" customFormat="1" ht="19" customHeight="1" spans="1:8">
      <c r="A138" s="19">
        <v>136</v>
      </c>
      <c r="B138" s="22"/>
      <c r="C138" s="19" t="s">
        <v>279</v>
      </c>
      <c r="D138" s="19">
        <v>1</v>
      </c>
      <c r="E138" s="19">
        <v>20</v>
      </c>
      <c r="F138" s="19" t="s">
        <v>11</v>
      </c>
      <c r="G138" s="21" t="s">
        <v>256</v>
      </c>
      <c r="H138" s="19">
        <f t="shared" si="11"/>
        <v>1350</v>
      </c>
    </row>
    <row r="139" s="3" customFormat="1" ht="19" customHeight="1" spans="1:8">
      <c r="A139" s="19">
        <v>137</v>
      </c>
      <c r="B139" s="22"/>
      <c r="C139" s="19" t="s">
        <v>280</v>
      </c>
      <c r="D139" s="19">
        <v>1</v>
      </c>
      <c r="E139" s="19">
        <v>20</v>
      </c>
      <c r="F139" s="19" t="s">
        <v>11</v>
      </c>
      <c r="G139" s="21" t="s">
        <v>281</v>
      </c>
      <c r="H139" s="19">
        <f t="shared" si="11"/>
        <v>1350</v>
      </c>
    </row>
    <row r="140" s="4" customFormat="1" ht="19" customHeight="1" spans="1:8">
      <c r="A140" s="19">
        <v>138</v>
      </c>
      <c r="B140" s="22"/>
      <c r="C140" s="19" t="s">
        <v>222</v>
      </c>
      <c r="D140" s="19">
        <v>2</v>
      </c>
      <c r="E140" s="19">
        <v>50</v>
      </c>
      <c r="F140" s="19" t="s">
        <v>11</v>
      </c>
      <c r="G140" s="21" t="s">
        <v>282</v>
      </c>
      <c r="H140" s="19">
        <f t="shared" si="11"/>
        <v>3375</v>
      </c>
    </row>
    <row r="141" s="4" customFormat="1" ht="19" customHeight="1" spans="1:8">
      <c r="A141" s="19">
        <v>139</v>
      </c>
      <c r="B141" s="22"/>
      <c r="C141" s="19" t="s">
        <v>224</v>
      </c>
      <c r="D141" s="19">
        <v>2</v>
      </c>
      <c r="E141" s="19">
        <v>50</v>
      </c>
      <c r="F141" s="19" t="s">
        <v>11</v>
      </c>
      <c r="G141" s="21" t="s">
        <v>283</v>
      </c>
      <c r="H141" s="19">
        <f t="shared" si="11"/>
        <v>3375</v>
      </c>
    </row>
    <row r="142" s="4" customFormat="1" ht="19" customHeight="1" spans="1:8">
      <c r="A142" s="19">
        <v>140</v>
      </c>
      <c r="B142" s="22"/>
      <c r="C142" s="19" t="s">
        <v>284</v>
      </c>
      <c r="D142" s="19">
        <v>1</v>
      </c>
      <c r="E142" s="19">
        <v>20</v>
      </c>
      <c r="F142" s="19" t="s">
        <v>11</v>
      </c>
      <c r="G142" s="21" t="s">
        <v>285</v>
      </c>
      <c r="H142" s="19">
        <f t="shared" si="11"/>
        <v>1350</v>
      </c>
    </row>
    <row r="143" s="10" customFormat="1" ht="19" customHeight="1" spans="1:10">
      <c r="A143" s="19">
        <v>141</v>
      </c>
      <c r="B143" s="32" t="s">
        <v>286</v>
      </c>
      <c r="C143" s="19" t="s">
        <v>287</v>
      </c>
      <c r="D143" s="19">
        <v>2</v>
      </c>
      <c r="E143" s="19">
        <v>40</v>
      </c>
      <c r="F143" s="19" t="s">
        <v>11</v>
      </c>
      <c r="G143" s="21" t="s">
        <v>288</v>
      </c>
      <c r="H143" s="19">
        <f t="shared" si="11"/>
        <v>2700</v>
      </c>
      <c r="J143" s="4"/>
    </row>
    <row r="144" s="10" customFormat="1" ht="19" customHeight="1" spans="1:8">
      <c r="A144" s="19">
        <v>142</v>
      </c>
      <c r="B144" s="32"/>
      <c r="C144" s="19" t="s">
        <v>289</v>
      </c>
      <c r="D144" s="19">
        <v>3</v>
      </c>
      <c r="E144" s="19">
        <v>60</v>
      </c>
      <c r="F144" s="19" t="s">
        <v>11</v>
      </c>
      <c r="G144" s="21" t="s">
        <v>290</v>
      </c>
      <c r="H144" s="19">
        <f t="shared" si="11"/>
        <v>4050</v>
      </c>
    </row>
    <row r="145" s="10" customFormat="1" ht="19" customHeight="1" spans="1:8">
      <c r="A145" s="19">
        <v>143</v>
      </c>
      <c r="B145" s="32"/>
      <c r="C145" s="19" t="s">
        <v>291</v>
      </c>
      <c r="D145" s="19">
        <v>1</v>
      </c>
      <c r="E145" s="19">
        <v>30</v>
      </c>
      <c r="F145" s="19" t="s">
        <v>11</v>
      </c>
      <c r="G145" s="21" t="s">
        <v>292</v>
      </c>
      <c r="H145" s="19">
        <f t="shared" si="11"/>
        <v>2025</v>
      </c>
    </row>
    <row r="146" s="10" customFormat="1" ht="19" customHeight="1" spans="1:8">
      <c r="A146" s="19">
        <v>144</v>
      </c>
      <c r="B146" s="32"/>
      <c r="C146" s="19" t="s">
        <v>157</v>
      </c>
      <c r="D146" s="19">
        <v>1</v>
      </c>
      <c r="E146" s="19">
        <v>30</v>
      </c>
      <c r="F146" s="19" t="s">
        <v>11</v>
      </c>
      <c r="G146" s="21" t="s">
        <v>293</v>
      </c>
      <c r="H146" s="19">
        <f t="shared" si="11"/>
        <v>2025</v>
      </c>
    </row>
    <row r="147" s="10" customFormat="1" ht="19" customHeight="1" spans="1:8">
      <c r="A147" s="19">
        <v>145</v>
      </c>
      <c r="B147" s="32"/>
      <c r="C147" s="19" t="s">
        <v>219</v>
      </c>
      <c r="D147" s="19">
        <v>3</v>
      </c>
      <c r="E147" s="19">
        <v>60</v>
      </c>
      <c r="F147" s="19" t="s">
        <v>11</v>
      </c>
      <c r="G147" s="21" t="s">
        <v>294</v>
      </c>
      <c r="H147" s="19">
        <f t="shared" si="11"/>
        <v>4050</v>
      </c>
    </row>
    <row r="148" s="10" customFormat="1" ht="19" customHeight="1" spans="1:8">
      <c r="A148" s="19">
        <v>146</v>
      </c>
      <c r="B148" s="32"/>
      <c r="C148" s="19" t="s">
        <v>295</v>
      </c>
      <c r="D148" s="19">
        <v>1</v>
      </c>
      <c r="E148" s="19">
        <v>20</v>
      </c>
      <c r="F148" s="19" t="s">
        <v>11</v>
      </c>
      <c r="G148" s="21" t="s">
        <v>296</v>
      </c>
      <c r="H148" s="19">
        <f t="shared" si="11"/>
        <v>1350</v>
      </c>
    </row>
    <row r="149" s="10" customFormat="1" ht="19" customHeight="1" spans="1:8">
      <c r="A149" s="19">
        <v>147</v>
      </c>
      <c r="B149" s="32"/>
      <c r="C149" s="19" t="s">
        <v>297</v>
      </c>
      <c r="D149" s="19">
        <v>1</v>
      </c>
      <c r="E149" s="19">
        <v>20</v>
      </c>
      <c r="F149" s="19" t="s">
        <v>11</v>
      </c>
      <c r="G149" s="21" t="s">
        <v>298</v>
      </c>
      <c r="H149" s="19">
        <f t="shared" si="11"/>
        <v>1350</v>
      </c>
    </row>
    <row r="150" s="10" customFormat="1" ht="19" customHeight="1" spans="1:8">
      <c r="A150" s="19">
        <v>148</v>
      </c>
      <c r="B150" s="32"/>
      <c r="C150" s="19" t="s">
        <v>226</v>
      </c>
      <c r="D150" s="19">
        <v>1</v>
      </c>
      <c r="E150" s="19">
        <v>30</v>
      </c>
      <c r="F150" s="19" t="s">
        <v>11</v>
      </c>
      <c r="G150" s="21" t="s">
        <v>299</v>
      </c>
      <c r="H150" s="19">
        <f t="shared" si="11"/>
        <v>2025</v>
      </c>
    </row>
    <row r="151" s="4" customFormat="1" ht="19" customHeight="1" spans="1:8">
      <c r="A151" s="19">
        <v>149</v>
      </c>
      <c r="B151" s="19" t="s">
        <v>300</v>
      </c>
      <c r="C151" s="19" t="s">
        <v>219</v>
      </c>
      <c r="D151" s="19">
        <v>4</v>
      </c>
      <c r="E151" s="19">
        <v>100</v>
      </c>
      <c r="F151" s="19" t="s">
        <v>11</v>
      </c>
      <c r="G151" s="21" t="s">
        <v>301</v>
      </c>
      <c r="H151" s="19">
        <f t="shared" si="11"/>
        <v>6750</v>
      </c>
    </row>
    <row r="152" s="4" customFormat="1" ht="19" customHeight="1" spans="1:8">
      <c r="A152" s="19">
        <v>150</v>
      </c>
      <c r="B152" s="19"/>
      <c r="C152" s="19" t="s">
        <v>222</v>
      </c>
      <c r="D152" s="19">
        <v>1</v>
      </c>
      <c r="E152" s="19">
        <v>30</v>
      </c>
      <c r="F152" s="19" t="s">
        <v>11</v>
      </c>
      <c r="G152" s="21" t="s">
        <v>302</v>
      </c>
      <c r="H152" s="19">
        <f t="shared" ref="H152:H157" si="12">E152*15*4.5</f>
        <v>2025</v>
      </c>
    </row>
    <row r="153" s="4" customFormat="1" ht="19" customHeight="1" spans="1:8">
      <c r="A153" s="19">
        <v>151</v>
      </c>
      <c r="B153" s="19"/>
      <c r="C153" s="19" t="s">
        <v>224</v>
      </c>
      <c r="D153" s="19">
        <v>1</v>
      </c>
      <c r="E153" s="19">
        <v>30</v>
      </c>
      <c r="F153" s="19" t="s">
        <v>11</v>
      </c>
      <c r="G153" s="21" t="s">
        <v>303</v>
      </c>
      <c r="H153" s="19">
        <f t="shared" si="12"/>
        <v>2025</v>
      </c>
    </row>
    <row r="154" s="4" customFormat="1" ht="19" customHeight="1" spans="1:8">
      <c r="A154" s="19">
        <v>152</v>
      </c>
      <c r="B154" s="19"/>
      <c r="C154" s="19" t="s">
        <v>61</v>
      </c>
      <c r="D154" s="19">
        <v>1</v>
      </c>
      <c r="E154" s="19">
        <v>20</v>
      </c>
      <c r="F154" s="19" t="s">
        <v>11</v>
      </c>
      <c r="G154" s="21" t="s">
        <v>304</v>
      </c>
      <c r="H154" s="19">
        <f t="shared" si="12"/>
        <v>1350</v>
      </c>
    </row>
    <row r="155" s="4" customFormat="1" ht="19" customHeight="1" spans="1:8">
      <c r="A155" s="19">
        <v>153</v>
      </c>
      <c r="B155" s="19"/>
      <c r="C155" s="19" t="s">
        <v>253</v>
      </c>
      <c r="D155" s="19">
        <v>1</v>
      </c>
      <c r="E155" s="19">
        <v>20</v>
      </c>
      <c r="F155" s="19" t="s">
        <v>11</v>
      </c>
      <c r="G155" s="21" t="s">
        <v>305</v>
      </c>
      <c r="H155" s="19">
        <f t="shared" si="12"/>
        <v>1350</v>
      </c>
    </row>
    <row r="156" s="4" customFormat="1" ht="19" customHeight="1" spans="1:8">
      <c r="A156" s="19">
        <v>154</v>
      </c>
      <c r="B156" s="19"/>
      <c r="C156" s="19" t="s">
        <v>226</v>
      </c>
      <c r="D156" s="19">
        <v>1</v>
      </c>
      <c r="E156" s="19">
        <v>20</v>
      </c>
      <c r="F156" s="19" t="s">
        <v>11</v>
      </c>
      <c r="G156" s="21" t="s">
        <v>306</v>
      </c>
      <c r="H156" s="19">
        <f t="shared" si="12"/>
        <v>1350</v>
      </c>
    </row>
    <row r="157" s="4" customFormat="1" ht="19" customHeight="1" spans="1:8">
      <c r="A157" s="19">
        <v>155</v>
      </c>
      <c r="B157" s="19"/>
      <c r="C157" s="19" t="s">
        <v>233</v>
      </c>
      <c r="D157" s="19">
        <v>1</v>
      </c>
      <c r="E157" s="19">
        <v>20</v>
      </c>
      <c r="F157" s="19" t="s">
        <v>11</v>
      </c>
      <c r="G157" s="21" t="s">
        <v>234</v>
      </c>
      <c r="H157" s="19">
        <f t="shared" si="12"/>
        <v>1350</v>
      </c>
    </row>
    <row r="158" s="11" customFormat="1" ht="19" customHeight="1" spans="1:8">
      <c r="A158" s="19">
        <v>156</v>
      </c>
      <c r="B158" s="27" t="s">
        <v>307</v>
      </c>
      <c r="C158" s="19" t="s">
        <v>219</v>
      </c>
      <c r="D158" s="19">
        <v>9</v>
      </c>
      <c r="E158" s="19">
        <v>270</v>
      </c>
      <c r="F158" s="19" t="s">
        <v>11</v>
      </c>
      <c r="G158" s="21" t="s">
        <v>267</v>
      </c>
      <c r="H158" s="19">
        <f t="shared" ref="H158:H163" si="13">E158*4.5*15</f>
        <v>18225</v>
      </c>
    </row>
    <row r="159" s="11" customFormat="1" ht="19" customHeight="1" spans="1:8">
      <c r="A159" s="19">
        <v>157</v>
      </c>
      <c r="B159" s="33"/>
      <c r="C159" s="19" t="s">
        <v>222</v>
      </c>
      <c r="D159" s="19">
        <v>2</v>
      </c>
      <c r="E159" s="19">
        <v>60</v>
      </c>
      <c r="F159" s="19" t="s">
        <v>11</v>
      </c>
      <c r="G159" s="21" t="s">
        <v>308</v>
      </c>
      <c r="H159" s="19">
        <f t="shared" si="13"/>
        <v>4050</v>
      </c>
    </row>
    <row r="160" s="11" customFormat="1" ht="19" customHeight="1" spans="1:8">
      <c r="A160" s="19">
        <v>158</v>
      </c>
      <c r="B160" s="33"/>
      <c r="C160" s="19" t="s">
        <v>224</v>
      </c>
      <c r="D160" s="19">
        <v>2</v>
      </c>
      <c r="E160" s="19">
        <v>60</v>
      </c>
      <c r="F160" s="19" t="s">
        <v>11</v>
      </c>
      <c r="G160" s="21" t="s">
        <v>309</v>
      </c>
      <c r="H160" s="19">
        <f t="shared" si="13"/>
        <v>4050</v>
      </c>
    </row>
    <row r="161" s="11" customFormat="1" ht="19" customHeight="1" spans="1:8">
      <c r="A161" s="19">
        <v>159</v>
      </c>
      <c r="B161" s="33"/>
      <c r="C161" s="19" t="s">
        <v>61</v>
      </c>
      <c r="D161" s="19">
        <v>2</v>
      </c>
      <c r="E161" s="19">
        <v>40</v>
      </c>
      <c r="F161" s="19" t="s">
        <v>11</v>
      </c>
      <c r="G161" s="21" t="s">
        <v>310</v>
      </c>
      <c r="H161" s="19">
        <f t="shared" si="13"/>
        <v>2700</v>
      </c>
    </row>
    <row r="162" s="11" customFormat="1" ht="19" customHeight="1" spans="1:8">
      <c r="A162" s="19">
        <v>160</v>
      </c>
      <c r="B162" s="33"/>
      <c r="C162" s="19" t="s">
        <v>253</v>
      </c>
      <c r="D162" s="19">
        <v>2</v>
      </c>
      <c r="E162" s="19">
        <v>40</v>
      </c>
      <c r="F162" s="19" t="s">
        <v>11</v>
      </c>
      <c r="G162" s="21" t="s">
        <v>311</v>
      </c>
      <c r="H162" s="19">
        <f t="shared" si="13"/>
        <v>2700</v>
      </c>
    </row>
    <row r="163" s="11" customFormat="1" ht="19" customHeight="1" spans="1:8">
      <c r="A163" s="19">
        <v>161</v>
      </c>
      <c r="B163" s="28"/>
      <c r="C163" s="19" t="s">
        <v>226</v>
      </c>
      <c r="D163" s="19">
        <v>2</v>
      </c>
      <c r="E163" s="19">
        <v>40</v>
      </c>
      <c r="F163" s="19" t="s">
        <v>11</v>
      </c>
      <c r="G163" s="21" t="s">
        <v>312</v>
      </c>
      <c r="H163" s="19">
        <f t="shared" si="13"/>
        <v>2700</v>
      </c>
    </row>
    <row r="164" s="12" customFormat="1" ht="19" customHeight="1" spans="1:8">
      <c r="A164" s="19">
        <v>162</v>
      </c>
      <c r="B164" s="19" t="s">
        <v>313</v>
      </c>
      <c r="C164" s="19" t="s">
        <v>219</v>
      </c>
      <c r="D164" s="19">
        <v>6</v>
      </c>
      <c r="E164" s="19">
        <v>100</v>
      </c>
      <c r="F164" s="19" t="s">
        <v>11</v>
      </c>
      <c r="G164" s="21" t="s">
        <v>267</v>
      </c>
      <c r="H164" s="22">
        <f>E164*15*4.5</f>
        <v>6750</v>
      </c>
    </row>
    <row r="165" s="12" customFormat="1" ht="19" customHeight="1" spans="1:8">
      <c r="A165" s="19">
        <v>163</v>
      </c>
      <c r="B165" s="19"/>
      <c r="C165" s="19" t="s">
        <v>240</v>
      </c>
      <c r="D165" s="19">
        <v>4</v>
      </c>
      <c r="E165" s="19">
        <v>80</v>
      </c>
      <c r="F165" s="19" t="s">
        <v>11</v>
      </c>
      <c r="G165" s="21" t="s">
        <v>314</v>
      </c>
      <c r="H165" s="22">
        <f t="shared" ref="H165:H175" si="14">E165*15*4.5</f>
        <v>5400</v>
      </c>
    </row>
    <row r="166" s="12" customFormat="1" ht="19" customHeight="1" spans="1:8">
      <c r="A166" s="19">
        <v>164</v>
      </c>
      <c r="B166" s="19"/>
      <c r="C166" s="19" t="s">
        <v>242</v>
      </c>
      <c r="D166" s="19">
        <v>2</v>
      </c>
      <c r="E166" s="19">
        <v>40</v>
      </c>
      <c r="F166" s="19" t="s">
        <v>11</v>
      </c>
      <c r="G166" s="21" t="s">
        <v>315</v>
      </c>
      <c r="H166" s="22">
        <f t="shared" si="14"/>
        <v>2700</v>
      </c>
    </row>
    <row r="167" s="12" customFormat="1" ht="19" customHeight="1" spans="1:8">
      <c r="A167" s="19">
        <v>165</v>
      </c>
      <c r="B167" s="19"/>
      <c r="C167" s="19" t="s">
        <v>61</v>
      </c>
      <c r="D167" s="19">
        <v>2</v>
      </c>
      <c r="E167" s="19">
        <v>40</v>
      </c>
      <c r="F167" s="19" t="s">
        <v>11</v>
      </c>
      <c r="G167" s="21" t="s">
        <v>316</v>
      </c>
      <c r="H167" s="22">
        <f t="shared" si="14"/>
        <v>2700</v>
      </c>
    </row>
    <row r="168" s="12" customFormat="1" ht="19" customHeight="1" spans="1:8">
      <c r="A168" s="19">
        <v>166</v>
      </c>
      <c r="B168" s="19"/>
      <c r="C168" s="19" t="s">
        <v>295</v>
      </c>
      <c r="D168" s="19">
        <v>1</v>
      </c>
      <c r="E168" s="19">
        <v>26</v>
      </c>
      <c r="F168" s="19" t="s">
        <v>11</v>
      </c>
      <c r="G168" s="21" t="s">
        <v>317</v>
      </c>
      <c r="H168" s="22">
        <f t="shared" si="14"/>
        <v>1755</v>
      </c>
    </row>
    <row r="169" s="12" customFormat="1" ht="19" customHeight="1" spans="1:8">
      <c r="A169" s="19">
        <v>167</v>
      </c>
      <c r="B169" s="19"/>
      <c r="C169" s="19" t="s">
        <v>318</v>
      </c>
      <c r="D169" s="19">
        <v>1</v>
      </c>
      <c r="E169" s="19">
        <v>26</v>
      </c>
      <c r="F169" s="19" t="s">
        <v>11</v>
      </c>
      <c r="G169" s="21" t="s">
        <v>319</v>
      </c>
      <c r="H169" s="22">
        <f t="shared" si="14"/>
        <v>1755</v>
      </c>
    </row>
    <row r="170" s="12" customFormat="1" ht="19" customHeight="1" spans="1:8">
      <c r="A170" s="19">
        <v>168</v>
      </c>
      <c r="B170" s="19"/>
      <c r="C170" s="19" t="s">
        <v>284</v>
      </c>
      <c r="D170" s="19">
        <v>2</v>
      </c>
      <c r="E170" s="19">
        <v>40</v>
      </c>
      <c r="F170" s="19" t="s">
        <v>11</v>
      </c>
      <c r="G170" s="21" t="s">
        <v>320</v>
      </c>
      <c r="H170" s="22">
        <f t="shared" si="14"/>
        <v>2700</v>
      </c>
    </row>
    <row r="171" s="4" customFormat="1" ht="19" customHeight="1" spans="1:8">
      <c r="A171" s="19">
        <v>169</v>
      </c>
      <c r="B171" s="19" t="s">
        <v>321</v>
      </c>
      <c r="C171" s="19" t="s">
        <v>322</v>
      </c>
      <c r="D171" s="19">
        <v>2</v>
      </c>
      <c r="E171" s="19">
        <v>40</v>
      </c>
      <c r="F171" s="19" t="s">
        <v>11</v>
      </c>
      <c r="G171" s="21" t="s">
        <v>323</v>
      </c>
      <c r="H171" s="19">
        <f t="shared" si="14"/>
        <v>2700</v>
      </c>
    </row>
    <row r="172" s="4" customFormat="1" ht="19" customHeight="1" spans="1:8">
      <c r="A172" s="19">
        <v>170</v>
      </c>
      <c r="B172" s="19"/>
      <c r="C172" s="19" t="s">
        <v>226</v>
      </c>
      <c r="D172" s="19">
        <v>2</v>
      </c>
      <c r="E172" s="19">
        <v>40</v>
      </c>
      <c r="F172" s="19" t="s">
        <v>11</v>
      </c>
      <c r="G172" s="21" t="s">
        <v>324</v>
      </c>
      <c r="H172" s="19">
        <f t="shared" si="14"/>
        <v>2700</v>
      </c>
    </row>
    <row r="173" s="4" customFormat="1" ht="19" customHeight="1" spans="1:8">
      <c r="A173" s="19">
        <v>171</v>
      </c>
      <c r="B173" s="19"/>
      <c r="C173" s="19" t="s">
        <v>325</v>
      </c>
      <c r="D173" s="19">
        <v>2</v>
      </c>
      <c r="E173" s="19">
        <v>40</v>
      </c>
      <c r="F173" s="19" t="s">
        <v>11</v>
      </c>
      <c r="G173" s="21" t="s">
        <v>326</v>
      </c>
      <c r="H173" s="19">
        <f t="shared" si="14"/>
        <v>2700</v>
      </c>
    </row>
    <row r="174" s="4" customFormat="1" ht="19" customHeight="1" spans="1:8">
      <c r="A174" s="19">
        <v>172</v>
      </c>
      <c r="B174" s="19"/>
      <c r="C174" s="19" t="s">
        <v>327</v>
      </c>
      <c r="D174" s="19">
        <v>2</v>
      </c>
      <c r="E174" s="19">
        <v>40</v>
      </c>
      <c r="F174" s="19" t="s">
        <v>11</v>
      </c>
      <c r="G174" s="21" t="s">
        <v>328</v>
      </c>
      <c r="H174" s="19">
        <f t="shared" si="14"/>
        <v>2700</v>
      </c>
    </row>
    <row r="175" s="4" customFormat="1" ht="19" customHeight="1" spans="1:8">
      <c r="A175" s="19">
        <v>173</v>
      </c>
      <c r="B175" s="19"/>
      <c r="C175" s="19" t="s">
        <v>61</v>
      </c>
      <c r="D175" s="19">
        <v>1</v>
      </c>
      <c r="E175" s="19">
        <v>20</v>
      </c>
      <c r="F175" s="19" t="s">
        <v>11</v>
      </c>
      <c r="G175" s="21" t="s">
        <v>329</v>
      </c>
      <c r="H175" s="19">
        <f t="shared" si="14"/>
        <v>1350</v>
      </c>
    </row>
    <row r="176" s="4" customFormat="1" ht="19" customHeight="1" spans="1:8">
      <c r="A176" s="19">
        <v>174</v>
      </c>
      <c r="B176" s="19" t="s">
        <v>330</v>
      </c>
      <c r="C176" s="19" t="s">
        <v>61</v>
      </c>
      <c r="D176" s="19">
        <v>2</v>
      </c>
      <c r="E176" s="19">
        <v>64</v>
      </c>
      <c r="F176" s="19" t="s">
        <v>143</v>
      </c>
      <c r="G176" s="21" t="s">
        <v>331</v>
      </c>
      <c r="H176" s="19">
        <v>4800</v>
      </c>
    </row>
    <row r="177" s="5" customFormat="1" ht="19" customHeight="1" spans="1:8">
      <c r="A177" s="19">
        <v>175</v>
      </c>
      <c r="B177" s="19" t="s">
        <v>332</v>
      </c>
      <c r="C177" s="19" t="s">
        <v>61</v>
      </c>
      <c r="D177" s="19">
        <v>2</v>
      </c>
      <c r="E177" s="19">
        <v>64</v>
      </c>
      <c r="F177" s="19" t="s">
        <v>11</v>
      </c>
      <c r="G177" s="21" t="s">
        <v>333</v>
      </c>
      <c r="H177" s="19">
        <v>4320</v>
      </c>
    </row>
    <row r="178" s="4" customFormat="1" ht="19" customHeight="1" spans="1:8">
      <c r="A178" s="19">
        <v>176</v>
      </c>
      <c r="B178" s="19" t="s">
        <v>334</v>
      </c>
      <c r="C178" s="19" t="s">
        <v>335</v>
      </c>
      <c r="D178" s="19">
        <v>5</v>
      </c>
      <c r="E178" s="19">
        <v>75</v>
      </c>
      <c r="F178" s="22" t="s">
        <v>11</v>
      </c>
      <c r="G178" s="34" t="s">
        <v>336</v>
      </c>
      <c r="H178" s="19">
        <v>5000</v>
      </c>
    </row>
    <row r="179" s="13" customFormat="1" ht="19" customHeight="1" spans="1:8">
      <c r="A179" s="19">
        <v>177</v>
      </c>
      <c r="B179" s="19" t="s">
        <v>337</v>
      </c>
      <c r="C179" s="19" t="s">
        <v>338</v>
      </c>
      <c r="D179" s="19">
        <v>20</v>
      </c>
      <c r="E179" s="19">
        <v>600</v>
      </c>
      <c r="F179" s="19" t="s">
        <v>58</v>
      </c>
      <c r="G179" s="21" t="s">
        <v>339</v>
      </c>
      <c r="H179" s="19">
        <f>E179*15*4.5</f>
        <v>40500</v>
      </c>
    </row>
    <row r="180" ht="20" customHeight="1" spans="1:8">
      <c r="A180" s="35" t="s">
        <v>340</v>
      </c>
      <c r="B180" s="35"/>
      <c r="C180" s="35"/>
      <c r="D180" s="35">
        <f>SUM(D3:D179)</f>
        <v>757</v>
      </c>
      <c r="E180" s="35">
        <f>SUM(E3:E179)</f>
        <v>14049</v>
      </c>
      <c r="F180" s="35"/>
      <c r="G180" s="36"/>
      <c r="H180" s="35" t="s">
        <v>341</v>
      </c>
    </row>
  </sheetData>
  <autoFilter ref="A2:J180">
    <extLst/>
  </autoFilter>
  <mergeCells count="33">
    <mergeCell ref="A1:H1"/>
    <mergeCell ref="A180:C180"/>
    <mergeCell ref="B5:B16"/>
    <mergeCell ref="B17:B25"/>
    <mergeCell ref="B26:B28"/>
    <mergeCell ref="B29:B31"/>
    <mergeCell ref="B32:B41"/>
    <mergeCell ref="B43:B44"/>
    <mergeCell ref="B45:B47"/>
    <mergeCell ref="B50:B52"/>
    <mergeCell ref="B54:B59"/>
    <mergeCell ref="B60:B62"/>
    <mergeCell ref="B63:B65"/>
    <mergeCell ref="B66:B70"/>
    <mergeCell ref="B71:B77"/>
    <mergeCell ref="B79:B83"/>
    <mergeCell ref="B86:B87"/>
    <mergeCell ref="B88:B90"/>
    <mergeCell ref="B92:B95"/>
    <mergeCell ref="B96:B99"/>
    <mergeCell ref="B100:B108"/>
    <mergeCell ref="B109:B111"/>
    <mergeCell ref="B112:B118"/>
    <mergeCell ref="B119:B127"/>
    <mergeCell ref="B128:B134"/>
    <mergeCell ref="B135:B142"/>
    <mergeCell ref="B143:B150"/>
    <mergeCell ref="B151:B157"/>
    <mergeCell ref="B158:B163"/>
    <mergeCell ref="B164:B170"/>
    <mergeCell ref="B171:B175"/>
    <mergeCell ref="C29:C30"/>
    <mergeCell ref="F71:F72"/>
  </mergeCells>
  <pageMargins left="0.751388888888889" right="0.751388888888889" top="0.66875" bottom="0.550694444444444" header="0.5" footer="0.314583333333333"/>
  <pageSetup paperSize="9" scale="64"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hello</dc:creator>
  <cp:lastModifiedBy>hello</cp:lastModifiedBy>
  <dcterms:created xsi:type="dcterms:W3CDTF">2023-09-15T07:05:00Z</dcterms:created>
  <dcterms:modified xsi:type="dcterms:W3CDTF">2023-09-19T02:38:55Z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6635A3FBB2C641F0B443E97DAB526009</vt:lpwstr>
  </property>
  <property fmtid="{D5CDD505-2E9C-101B-9397-08002B2CF9AE}" pid="3" name="KSOProductBuildVer">
    <vt:lpwstr>2052-11.1.0.12155</vt:lpwstr>
  </property>
</Properties>
</file>